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2\12. jednání - říjen\"/>
    </mc:Choice>
  </mc:AlternateContent>
  <xr:revisionPtr revIDLastSave="0" documentId="13_ncr:1_{A798DFDE-AB6C-4E6C-A34E-E35D605041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xperiment" sheetId="1" r:id="rId1"/>
    <sheet name="ČK" sheetId="3" r:id="rId2"/>
    <sheet name="HB" sheetId="4" r:id="rId3"/>
    <sheet name="JK" sheetId="5" r:id="rId4"/>
    <sheet name="LD" sheetId="6" r:id="rId5"/>
    <sheet name="LC" sheetId="7" r:id="rId6"/>
    <sheet name="MŠ" sheetId="8" r:id="rId7"/>
    <sheet name="NS" sheetId="9" r:id="rId8"/>
    <sheet name="OZ" sheetId="10" r:id="rId9"/>
    <sheet name="TCD" sheetId="2" r:id="rId10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2" l="1"/>
  <c r="D17" i="2"/>
  <c r="L16" i="2"/>
  <c r="L15" i="2"/>
  <c r="L14" i="2"/>
  <c r="L13" i="2"/>
  <c r="E17" i="10"/>
  <c r="D17" i="10"/>
  <c r="L16" i="10"/>
  <c r="L15" i="10"/>
  <c r="L14" i="10"/>
  <c r="L13" i="10"/>
  <c r="E17" i="9"/>
  <c r="D17" i="9"/>
  <c r="L16" i="9"/>
  <c r="L15" i="9"/>
  <c r="L14" i="9"/>
  <c r="L13" i="9"/>
  <c r="E17" i="8"/>
  <c r="D17" i="8"/>
  <c r="L16" i="8"/>
  <c r="L15" i="8"/>
  <c r="L14" i="8"/>
  <c r="L13" i="8"/>
  <c r="E17" i="7"/>
  <c r="D17" i="7"/>
  <c r="L16" i="7"/>
  <c r="L15" i="7"/>
  <c r="L14" i="7"/>
  <c r="L13" i="7"/>
  <c r="E17" i="6"/>
  <c r="D17" i="6"/>
  <c r="L16" i="6"/>
  <c r="L15" i="6"/>
  <c r="L14" i="6"/>
  <c r="L13" i="6"/>
  <c r="E17" i="5"/>
  <c r="D17" i="5"/>
  <c r="L16" i="5"/>
  <c r="L15" i="5"/>
  <c r="L14" i="5"/>
  <c r="L13" i="5"/>
  <c r="E17" i="4"/>
  <c r="D17" i="4"/>
  <c r="L16" i="4"/>
  <c r="L15" i="4"/>
  <c r="L14" i="4"/>
  <c r="L13" i="4"/>
  <c r="E17" i="3"/>
  <c r="D17" i="3"/>
  <c r="L16" i="3"/>
  <c r="L15" i="3"/>
  <c r="L14" i="3"/>
  <c r="L13" i="3"/>
  <c r="L17" i="1"/>
  <c r="L16" i="1"/>
  <c r="L14" i="1"/>
  <c r="L15" i="1"/>
  <c r="M18" i="1"/>
  <c r="M19" i="1" s="1"/>
  <c r="E18" i="1"/>
  <c r="D18" i="1"/>
</calcChain>
</file>

<file path=xl/sharedStrings.xml><?xml version="1.0" encoding="utf-8"?>
<sst xmlns="http://schemas.openxmlformats.org/spreadsheetml/2006/main" count="467" uniqueCount="61">
  <si>
    <t>Výroba experimentálního filmu</t>
  </si>
  <si>
    <r>
      <rPr>
        <b/>
        <sz val="9"/>
        <color theme="1"/>
        <rFont val="Arial"/>
        <family val="2"/>
        <charset val="238"/>
      </rPr>
      <t>Evidenční číslo výzvy:</t>
    </r>
    <r>
      <rPr>
        <sz val="9"/>
        <color theme="1"/>
        <rFont val="Arial"/>
        <family val="2"/>
        <charset val="238"/>
      </rPr>
      <t xml:space="preserve"> 2022-2-8-25</t>
    </r>
  </si>
  <si>
    <t>Cíle podpory kinematografie:</t>
  </si>
  <si>
    <r>
      <rPr>
        <b/>
        <sz val="9"/>
        <color theme="1"/>
        <rFont val="Arial"/>
        <family val="2"/>
        <charset val="238"/>
      </rPr>
      <t>Dotační okruh:</t>
    </r>
    <r>
      <rPr>
        <sz val="9"/>
        <color theme="1"/>
        <rFont val="Arial"/>
        <family val="2"/>
        <charset val="238"/>
      </rPr>
      <t xml:space="preserve"> 2. výroba českého kinematografického díla</t>
    </r>
  </si>
  <si>
    <t>1. rozvoj kvalitní, umělecky a společensky progresivní, žánrově diverzifikované české kinematografie</t>
  </si>
  <si>
    <r>
      <rPr>
        <b/>
        <sz val="9"/>
        <color theme="1"/>
        <rFont val="Arial"/>
        <family val="2"/>
        <charset val="238"/>
      </rPr>
      <t>Lhůta pro podávání žádostí:</t>
    </r>
    <r>
      <rPr>
        <sz val="9"/>
        <color theme="1"/>
        <rFont val="Arial"/>
        <family val="2"/>
        <charset val="238"/>
      </rPr>
      <t xml:space="preserve"> 8. 7. 2022 - 8. 8. 2022</t>
    </r>
  </si>
  <si>
    <t>2. podpora experimentální tvorby</t>
  </si>
  <si>
    <r>
      <rPr>
        <b/>
        <sz val="9"/>
        <color theme="1"/>
        <rFont val="Arial"/>
        <family val="2"/>
        <charset val="238"/>
      </rPr>
      <t xml:space="preserve">Finanční alokace: </t>
    </r>
    <r>
      <rPr>
        <sz val="9"/>
        <color theme="1"/>
        <rFont val="Arial"/>
        <family val="2"/>
        <charset val="238"/>
      </rPr>
      <t>2 000 000 Kč</t>
    </r>
  </si>
  <si>
    <t>3. posílení české kinematografie v mezinárodní konkurenci</t>
  </si>
  <si>
    <r>
      <rPr>
        <b/>
        <sz val="9"/>
        <color theme="1"/>
        <rFont val="Arial"/>
        <family val="2"/>
        <charset val="238"/>
      </rPr>
      <t>Forma podpory:</t>
    </r>
    <r>
      <rPr>
        <sz val="9"/>
        <color theme="1"/>
        <rFont val="Arial"/>
        <family val="2"/>
        <charset val="238"/>
      </rPr>
      <t xml:space="preserve"> investiční dotace</t>
    </r>
  </si>
  <si>
    <t xml:space="preserve">                                                                     </t>
  </si>
  <si>
    <t>Specifikace dotačního okruhu</t>
  </si>
  <si>
    <t>Podpora je určena pro experimentální hraná česká kinematografická díla (ve smyslu § 2 odst. 1 písm. f) zákona o audiovizi) s většinovou účastí českých koproducentů.</t>
  </si>
  <si>
    <t>evidenční číslo projektu</t>
  </si>
  <si>
    <t>název žadatele</t>
  </si>
  <si>
    <t>název projektu</t>
  </si>
  <si>
    <t>celkový rozpočet projektu</t>
  </si>
  <si>
    <t>požadovaná podpora</t>
  </si>
  <si>
    <t>Umělecká kvalita projektu</t>
  </si>
  <si>
    <t>Přínos a význam pro českou a evropskou kinematografii a společnost</t>
  </si>
  <si>
    <t>Personální zajištění projektu</t>
  </si>
  <si>
    <t>Producentská koncepce a ekonomické parametry projektu</t>
  </si>
  <si>
    <t>Profil žadatele</t>
  </si>
  <si>
    <t>Formální kvalita žádosti</t>
  </si>
  <si>
    <t>návrh bodového hodnocení</t>
  </si>
  <si>
    <t>Rada - forma podpory</t>
  </si>
  <si>
    <t>žadatel -kulturně náročné ano/ne</t>
  </si>
  <si>
    <t>Rada - kulturně náročné ano/ne</t>
  </si>
  <si>
    <t xml:space="preserve">žadatel -Komplexní dílo </t>
  </si>
  <si>
    <t>Rada - Komplexní dílo</t>
  </si>
  <si>
    <t>žadatel -intenzita podpory %</t>
  </si>
  <si>
    <t>Rada - intenzita podpory %</t>
  </si>
  <si>
    <t>žadatel -datum dokončení projektu</t>
  </si>
  <si>
    <t>Rada - lhůta pro dokončení</t>
  </si>
  <si>
    <t>0-40</t>
  </si>
  <si>
    <t>0-15</t>
  </si>
  <si>
    <t>0-10</t>
  </si>
  <si>
    <t>0-25</t>
  </si>
  <si>
    <t>0-5</t>
  </si>
  <si>
    <t>MAUR film s.r.o.</t>
  </si>
  <si>
    <t>Efekt mořské panny</t>
  </si>
  <si>
    <t>M3 FILMS</t>
  </si>
  <si>
    <t>Jiná bitva</t>
  </si>
  <si>
    <t>Jan Kulka</t>
  </si>
  <si>
    <t>Prostoření</t>
  </si>
  <si>
    <t>moloko film s.r.o.</t>
  </si>
  <si>
    <t>V neuronové síti Eadwearda Muybridge</t>
  </si>
  <si>
    <t>zbývá</t>
  </si>
  <si>
    <t>investiční dotace</t>
  </si>
  <si>
    <t>ano</t>
  </si>
  <si>
    <t>ne</t>
  </si>
  <si>
    <t>90%</t>
  </si>
  <si>
    <t>5456/2022</t>
  </si>
  <si>
    <t>5443/2022</t>
  </si>
  <si>
    <t>5448/2022</t>
  </si>
  <si>
    <t>5447/2022</t>
  </si>
  <si>
    <t>65%</t>
  </si>
  <si>
    <t>31.3.2024</t>
  </si>
  <si>
    <t>Projekty této výzvy budou na základě usnesení č. 264/2022 hrazeny ze státní dotace 2022.</t>
  </si>
  <si>
    <t>bodové hodnocení Rada</t>
  </si>
  <si>
    <t>výše podpory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</si>
</sst>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name val="Calibri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1" fillId="0" borderId="3"/>
    <xf numFmtId="0" fontId="9" fillId="0" borderId="3"/>
    <xf numFmtId="9" fontId="1" fillId="0" borderId="3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3" fontId="3" fillId="2" borderId="7" xfId="0" applyNumberFormat="1" applyFont="1" applyFill="1" applyBorder="1" applyAlignment="1">
      <alignment horizontal="left" wrapText="1"/>
    </xf>
    <xf numFmtId="2" fontId="3" fillId="2" borderId="7" xfId="0" applyNumberFormat="1" applyFont="1" applyFill="1" applyBorder="1" applyAlignment="1">
      <alignment horizontal="left" vertical="top"/>
    </xf>
    <xf numFmtId="9" fontId="3" fillId="2" borderId="10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left" vertical="top"/>
    </xf>
    <xf numFmtId="14" fontId="3" fillId="2" borderId="10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right" vertical="top"/>
    </xf>
    <xf numFmtId="3" fontId="3" fillId="2" borderId="7" xfId="0" applyNumberFormat="1" applyFont="1" applyFill="1" applyBorder="1" applyAlignment="1">
      <alignment horizontal="right" wrapText="1"/>
    </xf>
    <xf numFmtId="49" fontId="6" fillId="2" borderId="9" xfId="0" applyNumberFormat="1" applyFont="1" applyFill="1" applyBorder="1" applyAlignment="1">
      <alignment horizontal="left" vertical="top"/>
    </xf>
    <xf numFmtId="9" fontId="3" fillId="2" borderId="0" xfId="1" applyFont="1" applyFill="1" applyBorder="1" applyAlignment="1">
      <alignment horizontal="left" vertical="top"/>
    </xf>
    <xf numFmtId="9" fontId="6" fillId="2" borderId="10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 vertical="top"/>
    </xf>
    <xf numFmtId="49" fontId="3" fillId="2" borderId="10" xfId="0" applyNumberFormat="1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5" fillId="0" borderId="6" xfId="0" applyFont="1" applyBorder="1"/>
    <xf numFmtId="0" fontId="5" fillId="0" borderId="5" xfId="0" applyFont="1" applyBorder="1"/>
    <xf numFmtId="2" fontId="4" fillId="2" borderId="4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</cellXfs>
  <cellStyles count="5">
    <cellStyle name="Normální" xfId="0" builtinId="0"/>
    <cellStyle name="Normální 2" xfId="3" xr:uid="{26059101-596A-4452-A9B2-F2B91AA6E51A}"/>
    <cellStyle name="Normální 3" xfId="2" xr:uid="{141DA87E-BBFD-4A65-BF6C-5F6029A65181}"/>
    <cellStyle name="Procenta" xfId="1" builtinId="5"/>
    <cellStyle name="Procenta 2" xfId="4" xr:uid="{FAEE5CC8-B2BA-48C4-A878-37D39ACD55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968"/>
  <sheetViews>
    <sheetView tabSelected="1" workbookViewId="0"/>
  </sheetViews>
  <sheetFormatPr defaultColWidth="14.44140625" defaultRowHeight="15" customHeight="1" x14ac:dyDescent="0.3"/>
  <cols>
    <col min="1" max="1" width="11.6640625" customWidth="1"/>
    <col min="2" max="2" width="30" customWidth="1"/>
    <col min="3" max="3" width="43.6640625" customWidth="1"/>
    <col min="4" max="4" width="15.5546875" customWidth="1"/>
    <col min="5" max="5" width="15" customWidth="1"/>
    <col min="6" max="6" width="9.6640625" customWidth="1"/>
    <col min="7" max="12" width="9.33203125" customWidth="1"/>
    <col min="13" max="13" width="14.44140625" customWidth="1"/>
    <col min="14" max="14" width="17.77734375" bestFit="1" customWidth="1"/>
    <col min="15" max="15" width="10.33203125" customWidth="1"/>
    <col min="16" max="19" width="9.33203125" customWidth="1"/>
    <col min="20" max="20" width="10.33203125" customWidth="1"/>
    <col min="21" max="22" width="15.6640625" customWidth="1"/>
    <col min="23" max="42" width="9.109375" customWidth="1"/>
  </cols>
  <sheetData>
    <row r="1" spans="1:42" ht="38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2" customHeight="1" x14ac:dyDescent="0.3">
      <c r="A2" s="3" t="s">
        <v>1</v>
      </c>
      <c r="B2" s="2"/>
      <c r="C2" s="2"/>
      <c r="D2" s="3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2" customHeight="1" x14ac:dyDescent="0.3">
      <c r="A3" s="3" t="s">
        <v>3</v>
      </c>
      <c r="B3" s="2"/>
      <c r="C3" s="2"/>
      <c r="D3" s="2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2" customHeight="1" x14ac:dyDescent="0.3">
      <c r="A4" s="3" t="s">
        <v>5</v>
      </c>
      <c r="B4" s="2"/>
      <c r="C4" s="2"/>
      <c r="D4" s="2" t="s">
        <v>6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2" customHeight="1" x14ac:dyDescent="0.3">
      <c r="A5" s="3" t="s">
        <v>7</v>
      </c>
      <c r="B5" s="2"/>
      <c r="C5" s="2"/>
      <c r="D5" s="2" t="s">
        <v>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2" customHeight="1" x14ac:dyDescent="0.3">
      <c r="A6" s="2" t="s">
        <v>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2" customHeight="1" x14ac:dyDescent="0.3">
      <c r="A7" s="3" t="s">
        <v>10</v>
      </c>
      <c r="B7" s="2"/>
      <c r="C7" s="2"/>
      <c r="D7" s="3" t="s">
        <v>11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26.25" customHeight="1" x14ac:dyDescent="0.3">
      <c r="A8" s="2"/>
      <c r="B8" s="2"/>
      <c r="C8" s="2"/>
      <c r="D8" s="29" t="s">
        <v>12</v>
      </c>
      <c r="E8" s="29"/>
      <c r="F8" s="29"/>
      <c r="G8" s="29"/>
      <c r="H8" s="29"/>
      <c r="I8" s="29"/>
      <c r="J8" s="29"/>
      <c r="K8" s="29"/>
      <c r="L8" s="29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2" customHeight="1" x14ac:dyDescent="0.3">
      <c r="A9" s="3"/>
      <c r="B9" s="2"/>
      <c r="C9" s="2"/>
      <c r="D9" s="2" t="s">
        <v>58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2" customHeight="1" x14ac:dyDescent="0.3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</row>
    <row r="11" spans="1:42" ht="26.25" customHeight="1" x14ac:dyDescent="0.3">
      <c r="A11" s="25" t="s">
        <v>13</v>
      </c>
      <c r="B11" s="25" t="s">
        <v>14</v>
      </c>
      <c r="C11" s="25" t="s">
        <v>15</v>
      </c>
      <c r="D11" s="25" t="s">
        <v>16</v>
      </c>
      <c r="E11" s="28" t="s">
        <v>17</v>
      </c>
      <c r="F11" s="25" t="s">
        <v>18</v>
      </c>
      <c r="G11" s="25" t="s">
        <v>19</v>
      </c>
      <c r="H11" s="25" t="s">
        <v>20</v>
      </c>
      <c r="I11" s="25" t="s">
        <v>21</v>
      </c>
      <c r="J11" s="25" t="s">
        <v>22</v>
      </c>
      <c r="K11" s="30" t="s">
        <v>23</v>
      </c>
      <c r="L11" s="30" t="s">
        <v>59</v>
      </c>
      <c r="M11" s="30" t="s">
        <v>60</v>
      </c>
      <c r="N11" s="25" t="s">
        <v>25</v>
      </c>
      <c r="O11" s="25" t="s">
        <v>26</v>
      </c>
      <c r="P11" s="25" t="s">
        <v>27</v>
      </c>
      <c r="Q11" s="25" t="s">
        <v>28</v>
      </c>
      <c r="R11" s="25" t="s">
        <v>29</v>
      </c>
      <c r="S11" s="25" t="s">
        <v>30</v>
      </c>
      <c r="T11" s="25" t="s">
        <v>31</v>
      </c>
      <c r="U11" s="25" t="s">
        <v>32</v>
      </c>
      <c r="V11" s="25" t="s">
        <v>33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59.25" customHeight="1" x14ac:dyDescent="0.3">
      <c r="A12" s="27"/>
      <c r="B12" s="27"/>
      <c r="C12" s="27"/>
      <c r="D12" s="27"/>
      <c r="E12" s="27"/>
      <c r="F12" s="26"/>
      <c r="G12" s="26"/>
      <c r="H12" s="26"/>
      <c r="I12" s="26"/>
      <c r="J12" s="26"/>
      <c r="K12" s="31"/>
      <c r="L12" s="31"/>
      <c r="M12" s="31"/>
      <c r="N12" s="26"/>
      <c r="O12" s="26"/>
      <c r="P12" s="26"/>
      <c r="Q12" s="26"/>
      <c r="R12" s="26"/>
      <c r="S12" s="26"/>
      <c r="T12" s="26"/>
      <c r="U12" s="26"/>
      <c r="V12" s="26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28.5" customHeight="1" x14ac:dyDescent="0.3">
      <c r="A13" s="26"/>
      <c r="B13" s="26"/>
      <c r="C13" s="26"/>
      <c r="D13" s="26"/>
      <c r="E13" s="26"/>
      <c r="F13" s="4" t="s">
        <v>34</v>
      </c>
      <c r="G13" s="4" t="s">
        <v>35</v>
      </c>
      <c r="H13" s="4" t="s">
        <v>36</v>
      </c>
      <c r="I13" s="4" t="s">
        <v>37</v>
      </c>
      <c r="J13" s="4" t="s">
        <v>38</v>
      </c>
      <c r="K13" s="4" t="s">
        <v>38</v>
      </c>
      <c r="L13" s="4"/>
      <c r="M13" s="4"/>
      <c r="N13" s="4"/>
      <c r="O13" s="5"/>
      <c r="P13" s="5"/>
      <c r="Q13" s="5"/>
      <c r="R13" s="5"/>
      <c r="S13" s="5"/>
      <c r="T13" s="5"/>
      <c r="U13" s="5"/>
      <c r="V13" s="4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2" customHeight="1" x14ac:dyDescent="0.3">
      <c r="A14" s="9" t="s">
        <v>52</v>
      </c>
      <c r="B14" s="10" t="s">
        <v>45</v>
      </c>
      <c r="C14" s="10" t="s">
        <v>46</v>
      </c>
      <c r="D14" s="6">
        <v>1075000</v>
      </c>
      <c r="E14" s="6">
        <v>450000</v>
      </c>
      <c r="F14" s="7">
        <v>34.666699999999999</v>
      </c>
      <c r="G14" s="7">
        <v>12.666700000000001</v>
      </c>
      <c r="H14" s="7">
        <v>8</v>
      </c>
      <c r="I14" s="7">
        <v>21.777799999999999</v>
      </c>
      <c r="J14" s="7">
        <v>3</v>
      </c>
      <c r="K14" s="7">
        <v>4.7778</v>
      </c>
      <c r="L14" s="7">
        <f>SUM(F14:K14)</f>
        <v>84.888999999999996</v>
      </c>
      <c r="M14" s="14">
        <v>450000</v>
      </c>
      <c r="N14" s="15" t="s">
        <v>48</v>
      </c>
      <c r="O14" s="17" t="s">
        <v>49</v>
      </c>
      <c r="P14" s="18" t="s">
        <v>49</v>
      </c>
      <c r="Q14" s="19" t="s">
        <v>50</v>
      </c>
      <c r="R14" s="19" t="s">
        <v>50</v>
      </c>
      <c r="S14" s="8">
        <v>0.79</v>
      </c>
      <c r="T14" s="18" t="s">
        <v>51</v>
      </c>
      <c r="U14" s="12">
        <v>45138</v>
      </c>
      <c r="V14" s="12">
        <v>45138</v>
      </c>
      <c r="W14" s="1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2" customHeight="1" x14ac:dyDescent="0.3">
      <c r="A15" s="9" t="s">
        <v>53</v>
      </c>
      <c r="B15" s="10" t="s">
        <v>39</v>
      </c>
      <c r="C15" s="10" t="s">
        <v>40</v>
      </c>
      <c r="D15" s="6">
        <v>892000</v>
      </c>
      <c r="E15" s="6">
        <v>515000</v>
      </c>
      <c r="F15" s="7">
        <v>33.444400000000002</v>
      </c>
      <c r="G15" s="7">
        <v>12</v>
      </c>
      <c r="H15" s="7">
        <v>8.7777999999999992</v>
      </c>
      <c r="I15" s="7">
        <v>19.222200000000001</v>
      </c>
      <c r="J15" s="7">
        <v>5</v>
      </c>
      <c r="K15" s="7">
        <v>4.5556000000000001</v>
      </c>
      <c r="L15" s="7">
        <f>SUM(F15:K15)</f>
        <v>83</v>
      </c>
      <c r="M15" s="14">
        <v>515000</v>
      </c>
      <c r="N15" s="15" t="s">
        <v>48</v>
      </c>
      <c r="O15" s="17" t="s">
        <v>49</v>
      </c>
      <c r="P15" s="18" t="s">
        <v>49</v>
      </c>
      <c r="Q15" s="19" t="s">
        <v>50</v>
      </c>
      <c r="R15" s="19" t="s">
        <v>50</v>
      </c>
      <c r="S15" s="8">
        <v>0.62</v>
      </c>
      <c r="T15" s="18" t="s">
        <v>51</v>
      </c>
      <c r="U15" s="12">
        <v>45535</v>
      </c>
      <c r="V15" s="12">
        <v>45535</v>
      </c>
      <c r="W15" s="1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2" customHeight="1" x14ac:dyDescent="0.3">
      <c r="A16" s="9" t="s">
        <v>54</v>
      </c>
      <c r="B16" s="10" t="s">
        <v>43</v>
      </c>
      <c r="C16" s="10" t="s">
        <v>44</v>
      </c>
      <c r="D16" s="6">
        <v>911000</v>
      </c>
      <c r="E16" s="6">
        <v>596000</v>
      </c>
      <c r="F16" s="7">
        <v>34.666699999999999</v>
      </c>
      <c r="G16" s="7">
        <v>12.8889</v>
      </c>
      <c r="H16" s="7">
        <v>8.5556000000000001</v>
      </c>
      <c r="I16" s="7">
        <v>18.8889</v>
      </c>
      <c r="J16" s="7">
        <v>0</v>
      </c>
      <c r="K16" s="7">
        <v>4</v>
      </c>
      <c r="L16" s="7">
        <f>SUM(F16:K16)</f>
        <v>79.000100000000003</v>
      </c>
      <c r="M16" s="14">
        <v>596000</v>
      </c>
      <c r="N16" s="15" t="s">
        <v>48</v>
      </c>
      <c r="O16" s="17" t="s">
        <v>49</v>
      </c>
      <c r="P16" s="18" t="s">
        <v>49</v>
      </c>
      <c r="Q16" s="19" t="s">
        <v>50</v>
      </c>
      <c r="R16" s="19" t="s">
        <v>50</v>
      </c>
      <c r="S16" s="8">
        <v>0.87</v>
      </c>
      <c r="T16" s="18" t="s">
        <v>51</v>
      </c>
      <c r="U16" s="12">
        <v>45352</v>
      </c>
      <c r="V16" s="20" t="s">
        <v>57</v>
      </c>
      <c r="W16" s="1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2" customHeight="1" x14ac:dyDescent="0.3">
      <c r="A17" s="9" t="s">
        <v>55</v>
      </c>
      <c r="B17" s="10" t="s">
        <v>41</v>
      </c>
      <c r="C17" s="10" t="s">
        <v>42</v>
      </c>
      <c r="D17" s="6">
        <v>1343000</v>
      </c>
      <c r="E17" s="6">
        <v>400000</v>
      </c>
      <c r="F17" s="7">
        <v>32.777799999999999</v>
      </c>
      <c r="G17" s="7">
        <v>12.1111</v>
      </c>
      <c r="H17" s="7">
        <v>8.5556000000000001</v>
      </c>
      <c r="I17" s="7">
        <v>13.777799999999999</v>
      </c>
      <c r="J17" s="7">
        <v>0</v>
      </c>
      <c r="K17" s="7">
        <v>3</v>
      </c>
      <c r="L17" s="7">
        <f>SUM(F17:K17)</f>
        <v>70.22229999999999</v>
      </c>
      <c r="M17" s="14">
        <v>400000</v>
      </c>
      <c r="N17" s="15" t="s">
        <v>48</v>
      </c>
      <c r="O17" s="17" t="s">
        <v>49</v>
      </c>
      <c r="P17" s="18" t="s">
        <v>49</v>
      </c>
      <c r="Q17" s="19" t="s">
        <v>50</v>
      </c>
      <c r="R17" s="19" t="s">
        <v>50</v>
      </c>
      <c r="S17" s="8">
        <v>0.39</v>
      </c>
      <c r="T17" s="21" t="s">
        <v>56</v>
      </c>
      <c r="U17" s="12">
        <v>45291</v>
      </c>
      <c r="V17" s="12">
        <v>45291</v>
      </c>
      <c r="W17" s="1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2" customHeight="1" x14ac:dyDescent="0.3">
      <c r="A18" s="2"/>
      <c r="B18" s="2"/>
      <c r="C18" s="2"/>
      <c r="D18" s="11">
        <f>SUM(D14:D17)</f>
        <v>4221000</v>
      </c>
      <c r="E18" s="11">
        <f>SUM(E14:E17)</f>
        <v>1961000</v>
      </c>
      <c r="F18" s="2"/>
      <c r="G18" s="2"/>
      <c r="H18" s="2"/>
      <c r="I18" s="2"/>
      <c r="J18" s="2"/>
      <c r="K18" s="2"/>
      <c r="L18" s="2"/>
      <c r="M18" s="13">
        <f>SUM(M14:M17)</f>
        <v>1961000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2" customHeight="1" x14ac:dyDescent="0.3">
      <c r="A19" s="2"/>
      <c r="B19" s="2"/>
      <c r="C19" s="2"/>
      <c r="D19" s="2"/>
      <c r="E19" s="11"/>
      <c r="F19" s="2"/>
      <c r="G19" s="2"/>
      <c r="H19" s="2"/>
      <c r="I19" s="2"/>
      <c r="J19" s="2"/>
      <c r="K19" s="2"/>
      <c r="L19" s="2" t="s">
        <v>47</v>
      </c>
      <c r="M19" s="13">
        <f>2000000-M18</f>
        <v>39000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2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2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2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2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2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2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2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2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12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2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2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12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2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2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2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2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2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2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2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2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2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2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2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2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2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2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2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2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2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2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2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2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2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2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12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2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2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2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12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12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2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2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2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2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12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12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ht="12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2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2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2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2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2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12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t="12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t="12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2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2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2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2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2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2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2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2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2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2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2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2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2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2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2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2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12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2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ht="12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ht="12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ht="12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ht="12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ht="12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ht="12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ht="12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ht="12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ht="12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ht="12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2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2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2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2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2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12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2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ht="12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2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2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ht="12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ht="12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ht="12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ht="12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ht="12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ht="12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ht="12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ht="12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ht="12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ht="12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ht="12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ht="12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ht="12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ht="12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ht="12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ht="12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ht="12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ht="12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ht="12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ht="12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ht="12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ht="12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ht="12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ht="12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ht="12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ht="12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ht="12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2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ht="12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ht="12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ht="12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ht="12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ht="12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ht="12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ht="12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ht="12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ht="12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ht="12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ht="12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ht="12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ht="12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ht="12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ht="12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ht="12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ht="12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ht="12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ht="12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ht="12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ht="12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ht="12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ht="12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ht="12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ht="12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ht="12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ht="12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ht="12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ht="12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ht="12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ht="12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ht="12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ht="12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ht="12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ht="12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ht="12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ht="12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ht="12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ht="12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ht="12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ht="12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ht="12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ht="12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ht="12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ht="12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ht="12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ht="12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ht="12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ht="12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ht="12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ht="12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ht="12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ht="12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ht="12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ht="12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ht="12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ht="12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ht="12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ht="12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ht="12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ht="12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ht="12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ht="12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ht="12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ht="12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ht="12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ht="12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ht="12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ht="12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ht="12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ht="12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ht="12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ht="12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ht="12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ht="12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ht="12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ht="12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ht="12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ht="12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ht="12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ht="12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ht="12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ht="12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ht="12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ht="12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ht="12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ht="12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ht="12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ht="12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ht="12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ht="12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ht="12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ht="12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ht="12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ht="12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ht="12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ht="12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ht="12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ht="12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ht="12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1:42" ht="12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1:42" ht="12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1:42" ht="12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1:42" ht="12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1:42" ht="12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1:42" ht="12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1:42" ht="12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1:42" ht="12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1:42" ht="12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1:42" ht="12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1:42" ht="12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1:42" ht="12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1:42" ht="12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1:42" ht="12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1:42" ht="12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1:42" ht="12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1:42" ht="12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1:42" ht="12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1:42" ht="12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1:42" ht="12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1:42" ht="12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1:42" ht="12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1:42" ht="12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1:42" ht="12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1:42" ht="12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1:42" ht="12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1:42" ht="12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1:42" ht="12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1:42" ht="12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1:42" ht="12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1:42" ht="12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1:42" ht="12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1:42" ht="12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1:42" ht="12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1:42" ht="12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1:42" ht="12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1:42" ht="12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1:42" ht="12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1:42" ht="12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1:42" ht="12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1:42" ht="12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1:42" ht="12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1:42" ht="12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1:42" ht="12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1:42" ht="12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1:42" ht="12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1:42" ht="12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1:42" ht="12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1:42" ht="12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1:42" ht="12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1:42" ht="12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1:42" ht="12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1:42" ht="12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1:42" ht="12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1:42" ht="12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1:42" ht="12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1:42" ht="12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1:42" ht="12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1:42" ht="12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1:42" ht="12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1:42" ht="12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1:42" ht="12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1:42" ht="12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1:42" ht="12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1:42" ht="12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1:42" ht="12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1:42" ht="12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1:42" ht="12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1:42" ht="12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1:42" ht="12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1:42" ht="12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1:42" ht="12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1:42" ht="12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1:42" ht="12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1:42" ht="12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1:42" ht="12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1:42" ht="12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1:42" ht="12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1:42" ht="12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1:42" ht="12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1:42" ht="12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1:42" ht="12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1:42" ht="12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1:42" ht="12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1:42" ht="12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1:42" ht="12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1:42" ht="12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1:42" ht="12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1:42" ht="12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1:42" ht="12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1:42" ht="12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1:42" ht="12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1:42" ht="12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1:42" ht="12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1:42" ht="12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1:42" ht="12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1:42" ht="12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1:42" ht="12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1:42" ht="12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1:42" ht="12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1:42" ht="12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1:42" ht="12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1:42" ht="12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1:42" ht="12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1:42" ht="12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1:42" ht="12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1:42" ht="12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1:42" ht="12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1:42" ht="12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1:42" ht="12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1:42" ht="12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1:42" ht="12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1:42" ht="12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1:42" ht="12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1:42" ht="12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1:42" ht="12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1:42" ht="12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1:42" ht="12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1:42" ht="12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1:42" ht="12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1:42" ht="12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1:42" ht="12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1:42" ht="12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1:42" ht="12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1:42" ht="12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1:42" ht="12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1:42" ht="12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1:42" ht="12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1:42" ht="12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1:42" ht="12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1:42" ht="12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1:42" ht="12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1:42" ht="12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1:42" ht="12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spans="1:42" ht="12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1:42" ht="12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1:42" ht="12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1:42" ht="12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1:42" ht="12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spans="1:42" ht="12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1:42" ht="12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spans="1:42" ht="12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1:42" ht="12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1:42" ht="12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1:42" ht="12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1:42" ht="12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1:42" ht="12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1:42" ht="12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1:42" ht="12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spans="1:42" ht="12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1:42" ht="12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1:42" ht="12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1:42" ht="12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1:42" ht="12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1:42" ht="12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1:42" ht="12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1:42" ht="12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1:42" ht="12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1:42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1:42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1:42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1:42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1:42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1:42" ht="12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1:42" ht="12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1:42" ht="12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1:42" ht="12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1:42" ht="12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1:42" ht="12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1:42" ht="12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spans="1:42" ht="12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spans="1:42" ht="12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1:42" ht="12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1:42" ht="12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1:42" ht="12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1:42" ht="12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1:42" ht="12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1:42" ht="12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1:42" ht="12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1:42" ht="12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1:42" ht="12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1:42" ht="12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1:42" ht="12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1:42" ht="12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1:42" ht="12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1:42" ht="12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1:42" ht="12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1:42" ht="12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1:42" ht="12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1:42" ht="12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1:42" ht="12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1:42" ht="12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spans="1:42" ht="12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1:42" ht="12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1:42" ht="12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1:42" ht="12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1:42" ht="12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1:42" ht="12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1:42" ht="12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1:42" ht="12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1:42" ht="12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spans="1:42" ht="12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spans="1:42" ht="12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spans="1:42" ht="12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spans="1:42" ht="12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spans="1:42" ht="12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spans="1:42" ht="12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spans="1:42" ht="12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spans="1:42" ht="12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spans="1:42" ht="12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spans="1:42" ht="12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spans="1:42" ht="12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spans="1:42" ht="12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spans="1:42" ht="12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spans="1:42" ht="12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spans="1:42" ht="12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spans="1:42" ht="12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spans="1:42" ht="12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spans="1:42" ht="12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spans="1:42" ht="12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spans="1:42" ht="12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spans="1:42" ht="12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spans="1:42" ht="12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spans="1:42" ht="12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spans="1:42" ht="12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spans="1:42" ht="12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spans="1:42" ht="12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spans="1:42" ht="12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spans="1:42" ht="12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spans="1:42" ht="12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spans="1:42" ht="12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spans="1:42" ht="12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spans="1:42" ht="12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spans="1:42" ht="12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spans="1:42" ht="12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spans="1:42" ht="12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spans="1:42" ht="12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spans="1:42" ht="12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spans="1:42" ht="12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spans="1:42" ht="12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spans="1:42" ht="12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spans="1:42" ht="12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spans="1:42" ht="12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spans="1:42" ht="12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</row>
    <row r="485" spans="1:42" ht="12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</row>
    <row r="486" spans="1:42" ht="12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</row>
    <row r="487" spans="1:42" ht="12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</row>
    <row r="488" spans="1:42" ht="12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</row>
    <row r="489" spans="1:42" ht="12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</row>
    <row r="490" spans="1:42" ht="12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</row>
    <row r="491" spans="1:42" ht="12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</row>
    <row r="492" spans="1:42" ht="12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</row>
    <row r="493" spans="1:42" ht="12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</row>
    <row r="494" spans="1:42" ht="12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</row>
    <row r="495" spans="1:42" ht="12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spans="1:42" ht="12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</row>
    <row r="497" spans="1:42" ht="12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</row>
    <row r="498" spans="1:42" ht="12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</row>
    <row r="499" spans="1:42" ht="12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</row>
    <row r="500" spans="1:42" ht="12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</row>
    <row r="501" spans="1:42" ht="12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</row>
    <row r="502" spans="1:42" ht="12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</row>
    <row r="503" spans="1:42" ht="12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spans="1:42" ht="12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</row>
    <row r="505" spans="1:42" ht="12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</row>
    <row r="506" spans="1:42" ht="12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</row>
    <row r="507" spans="1:42" ht="12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</row>
    <row r="508" spans="1:42" ht="12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</row>
    <row r="509" spans="1:42" ht="12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</row>
    <row r="510" spans="1:42" ht="12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</row>
    <row r="511" spans="1:42" ht="12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</row>
    <row r="512" spans="1:42" ht="12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</row>
    <row r="513" spans="1:42" ht="12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</row>
    <row r="514" spans="1:42" ht="12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</row>
    <row r="515" spans="1:42" ht="12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spans="1:42" ht="12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</row>
    <row r="517" spans="1:42" ht="12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</row>
    <row r="518" spans="1:42" ht="12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</row>
    <row r="519" spans="1:42" ht="12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spans="1:42" ht="12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spans="1:42" ht="12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spans="1:42" ht="12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spans="1:42" ht="12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1:42" ht="12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1:42" ht="12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1:42" ht="12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1:42" ht="12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1:42" ht="12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1:42" ht="12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1:42" ht="12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1:42" ht="12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1:42" ht="12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1:42" ht="12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1:42" ht="12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1:42" ht="12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1:42" ht="12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1:42" ht="12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1:42" ht="12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1:42" ht="12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1:42" ht="12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1:42" ht="12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1:42" ht="12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1:42" ht="12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1:42" ht="12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1:42" ht="12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1:42" ht="12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1:42" ht="12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1:42" ht="12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1:42" ht="12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1:42" ht="12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1:42" ht="12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1:42" ht="12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1:42" ht="12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1:42" ht="12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1:42" ht="12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1:42" ht="12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1:42" ht="12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1:42" ht="12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1:42" ht="12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1:42" ht="12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1:42" ht="12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1:42" ht="12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1:42" ht="12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1:42" ht="12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1:42" ht="12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1:42" ht="12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1:42" ht="12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1:42" ht="12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1:42" ht="12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1:42" ht="12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1:42" ht="12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1:42" ht="12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1:42" ht="12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1:42" ht="12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1:42" ht="12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1:42" ht="12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1:42" ht="12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1:42" ht="12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1:42" ht="12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1:42" ht="12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1:42" ht="12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1:42" ht="12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1:42" ht="12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1:42" ht="12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1:42" ht="12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1:42" ht="12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1:42" ht="12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1:42" ht="12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1:42" ht="12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1:42" ht="12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1:42" ht="12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1:42" ht="12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1:42" ht="12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1:42" ht="12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1:42" ht="12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1:42" ht="12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1:42" ht="12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1:42" ht="12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1:42" ht="12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1:42" ht="12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1:42" ht="12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1:42" ht="12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1:42" ht="12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1:42" ht="12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1:42" ht="12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1:42" ht="12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1:42" ht="12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1:42" ht="12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1:42" ht="12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1:42" ht="12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spans="1:42" ht="12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spans="1:42" ht="12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1:42" ht="12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spans="1:42" ht="12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spans="1:42" ht="12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spans="1:42" ht="12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spans="1:42" ht="12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spans="1:42" ht="12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spans="1:42" ht="12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spans="1:42" ht="12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spans="1:42" ht="12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spans="1:42" ht="12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spans="1:42" ht="12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spans="1:42" ht="12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</row>
    <row r="625" spans="1:42" ht="12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</row>
    <row r="626" spans="1:42" ht="12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</row>
    <row r="627" spans="1:42" ht="12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</row>
    <row r="628" spans="1:42" ht="12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</row>
    <row r="629" spans="1:42" ht="12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</row>
    <row r="630" spans="1:42" ht="12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</row>
    <row r="631" spans="1:42" ht="12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</row>
    <row r="632" spans="1:42" ht="12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</row>
    <row r="633" spans="1:42" ht="12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</row>
    <row r="634" spans="1:42" ht="12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</row>
    <row r="635" spans="1:42" ht="12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</row>
    <row r="636" spans="1:42" ht="12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</row>
    <row r="637" spans="1:42" ht="12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</row>
    <row r="638" spans="1:42" ht="12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</row>
    <row r="639" spans="1:42" ht="12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</row>
    <row r="640" spans="1:42" ht="12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</row>
    <row r="641" spans="1:42" ht="12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</row>
    <row r="642" spans="1:42" ht="12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</row>
    <row r="643" spans="1:42" ht="12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</row>
    <row r="644" spans="1:42" ht="12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</row>
    <row r="645" spans="1:42" ht="12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</row>
    <row r="646" spans="1:42" ht="12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</row>
    <row r="647" spans="1:42" ht="12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</row>
    <row r="648" spans="1:42" ht="12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</row>
    <row r="649" spans="1:42" ht="12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</row>
    <row r="650" spans="1:42" ht="12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</row>
    <row r="651" spans="1:42" ht="12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</row>
    <row r="652" spans="1:42" ht="12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</row>
    <row r="653" spans="1:42" ht="12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</row>
    <row r="654" spans="1:42" ht="12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</row>
    <row r="655" spans="1:42" ht="12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</row>
    <row r="656" spans="1:42" ht="12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</row>
    <row r="657" spans="1:42" ht="12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</row>
    <row r="658" spans="1:42" ht="12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</row>
    <row r="659" spans="1:42" ht="12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</row>
    <row r="660" spans="1:42" ht="12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</row>
    <row r="661" spans="1:42" ht="12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</row>
    <row r="662" spans="1:42" ht="12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</row>
    <row r="663" spans="1:42" ht="12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</row>
    <row r="664" spans="1:42" ht="12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</row>
    <row r="665" spans="1:42" ht="12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</row>
    <row r="666" spans="1:42" ht="12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</row>
    <row r="667" spans="1:42" ht="12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</row>
    <row r="668" spans="1:42" ht="12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</row>
    <row r="669" spans="1:42" ht="12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</row>
    <row r="670" spans="1:42" ht="12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</row>
    <row r="671" spans="1:42" ht="12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</row>
    <row r="672" spans="1:42" ht="12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</row>
    <row r="673" spans="1:42" ht="12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</row>
    <row r="674" spans="1:42" ht="12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</row>
    <row r="675" spans="1:42" ht="12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</row>
    <row r="676" spans="1:42" ht="12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</row>
    <row r="677" spans="1:42" ht="12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</row>
    <row r="678" spans="1:42" ht="12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</row>
    <row r="679" spans="1:42" ht="12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</row>
    <row r="680" spans="1:42" ht="12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</row>
    <row r="681" spans="1:42" ht="12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</row>
    <row r="682" spans="1:42" ht="12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</row>
    <row r="683" spans="1:42" ht="12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</row>
    <row r="684" spans="1:42" ht="12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</row>
    <row r="685" spans="1:42" ht="12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</row>
    <row r="686" spans="1:42" ht="12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</row>
    <row r="687" spans="1:42" ht="12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</row>
    <row r="688" spans="1:42" ht="12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</row>
    <row r="689" spans="1:42" ht="12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</row>
    <row r="690" spans="1:42" ht="12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</row>
    <row r="691" spans="1:42" ht="12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</row>
    <row r="692" spans="1:42" ht="12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</row>
    <row r="693" spans="1:42" ht="12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</row>
    <row r="694" spans="1:42" ht="12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</row>
    <row r="695" spans="1:42" ht="12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</row>
    <row r="696" spans="1:42" ht="12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</row>
    <row r="697" spans="1:42" ht="12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</row>
    <row r="698" spans="1:42" ht="12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</row>
    <row r="699" spans="1:42" ht="12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</row>
    <row r="700" spans="1:42" ht="12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</row>
    <row r="701" spans="1:42" ht="12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</row>
    <row r="702" spans="1:42" ht="12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</row>
    <row r="703" spans="1:42" ht="12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</row>
    <row r="704" spans="1:42" ht="12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</row>
    <row r="705" spans="1:42" ht="12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</row>
    <row r="706" spans="1:42" ht="12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</row>
    <row r="707" spans="1:42" ht="12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</row>
    <row r="708" spans="1:42" ht="12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</row>
    <row r="709" spans="1:42" ht="12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</row>
    <row r="710" spans="1:42" ht="12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</row>
    <row r="711" spans="1:42" ht="12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</row>
    <row r="712" spans="1:42" ht="12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</row>
    <row r="713" spans="1:42" ht="12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</row>
    <row r="714" spans="1:42" ht="12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</row>
    <row r="715" spans="1:42" ht="12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</row>
    <row r="716" spans="1:42" ht="12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</row>
    <row r="717" spans="1:42" ht="12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</row>
    <row r="718" spans="1:42" ht="12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</row>
    <row r="719" spans="1:42" ht="12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</row>
    <row r="720" spans="1:42" ht="12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</row>
    <row r="721" spans="1:42" ht="12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</row>
    <row r="722" spans="1:42" ht="12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</row>
    <row r="723" spans="1:42" ht="12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</row>
    <row r="724" spans="1:42" ht="12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</row>
    <row r="725" spans="1:42" ht="12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</row>
    <row r="726" spans="1:42" ht="12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</row>
    <row r="727" spans="1:42" ht="12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</row>
    <row r="728" spans="1:42" ht="12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</row>
    <row r="729" spans="1:42" ht="12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</row>
    <row r="730" spans="1:42" ht="12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</row>
    <row r="731" spans="1:42" ht="12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</row>
    <row r="732" spans="1:42" ht="12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</row>
    <row r="733" spans="1:42" ht="12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</row>
    <row r="734" spans="1:42" ht="12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</row>
    <row r="735" spans="1:42" ht="12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</row>
    <row r="736" spans="1:42" ht="12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</row>
    <row r="737" spans="1:42" ht="12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</row>
    <row r="738" spans="1:42" ht="12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</row>
    <row r="739" spans="1:42" ht="12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</row>
    <row r="740" spans="1:42" ht="12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</row>
    <row r="741" spans="1:42" ht="12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</row>
    <row r="742" spans="1:42" ht="12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</row>
    <row r="743" spans="1:42" ht="12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</row>
    <row r="744" spans="1:42" ht="12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</row>
    <row r="745" spans="1:42" ht="12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</row>
    <row r="746" spans="1:42" ht="12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</row>
    <row r="747" spans="1:42" ht="12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</row>
    <row r="748" spans="1:42" ht="12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</row>
    <row r="749" spans="1:42" ht="12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</row>
    <row r="750" spans="1:42" ht="12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</row>
    <row r="751" spans="1:42" ht="12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</row>
    <row r="752" spans="1:42" ht="12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</row>
    <row r="753" spans="1:42" ht="12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</row>
    <row r="754" spans="1:42" ht="12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</row>
    <row r="755" spans="1:42" ht="12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</row>
    <row r="756" spans="1:42" ht="12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</row>
    <row r="757" spans="1:42" ht="12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</row>
    <row r="758" spans="1:42" ht="12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</row>
    <row r="759" spans="1:42" ht="12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</row>
    <row r="760" spans="1:42" ht="12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</row>
    <row r="761" spans="1:42" ht="12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</row>
    <row r="762" spans="1:42" ht="12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</row>
    <row r="763" spans="1:42" ht="12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</row>
    <row r="764" spans="1:42" ht="12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</row>
    <row r="765" spans="1:42" ht="12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</row>
    <row r="766" spans="1:42" ht="12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</row>
    <row r="767" spans="1:42" ht="12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</row>
    <row r="768" spans="1:42" ht="12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</row>
    <row r="769" spans="1:42" ht="12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</row>
    <row r="770" spans="1:42" ht="12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</row>
    <row r="771" spans="1:42" ht="12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</row>
    <row r="772" spans="1:42" ht="12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</row>
    <row r="773" spans="1:42" ht="12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</row>
    <row r="774" spans="1:42" ht="12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</row>
    <row r="775" spans="1:42" ht="12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</row>
    <row r="776" spans="1:42" ht="12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</row>
    <row r="777" spans="1:42" ht="12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</row>
    <row r="778" spans="1:42" ht="12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</row>
    <row r="779" spans="1:42" ht="12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</row>
    <row r="780" spans="1:42" ht="12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</row>
    <row r="781" spans="1:42" ht="12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</row>
    <row r="782" spans="1:42" ht="12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</row>
    <row r="783" spans="1:42" ht="12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</row>
    <row r="784" spans="1:42" ht="12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</row>
    <row r="785" spans="1:42" ht="12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</row>
    <row r="786" spans="1:42" ht="12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</row>
    <row r="787" spans="1:42" ht="12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</row>
    <row r="788" spans="1:42" ht="12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</row>
    <row r="789" spans="1:42" ht="12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</row>
    <row r="790" spans="1:42" ht="12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</row>
    <row r="791" spans="1:42" ht="12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</row>
    <row r="792" spans="1:42" ht="12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</row>
    <row r="793" spans="1:42" ht="12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</row>
    <row r="794" spans="1:42" ht="12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</row>
    <row r="795" spans="1:42" ht="12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</row>
    <row r="796" spans="1:42" ht="12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</row>
    <row r="797" spans="1:42" ht="12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</row>
    <row r="798" spans="1:42" ht="12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</row>
    <row r="799" spans="1:42" ht="12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</row>
    <row r="800" spans="1:42" ht="12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</row>
    <row r="801" spans="1:42" ht="12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</row>
    <row r="802" spans="1:42" ht="12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</row>
    <row r="803" spans="1:42" ht="12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</row>
    <row r="804" spans="1:42" ht="12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</row>
    <row r="805" spans="1:42" ht="12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</row>
    <row r="806" spans="1:42" ht="12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</row>
    <row r="807" spans="1:42" ht="12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</row>
    <row r="808" spans="1:42" ht="12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</row>
    <row r="809" spans="1:42" ht="12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</row>
    <row r="810" spans="1:42" ht="12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</row>
    <row r="811" spans="1:42" ht="12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</row>
    <row r="812" spans="1:42" ht="12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</row>
    <row r="813" spans="1:42" ht="12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</row>
    <row r="814" spans="1:42" ht="12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</row>
    <row r="815" spans="1:42" ht="12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</row>
    <row r="816" spans="1:42" ht="12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</row>
    <row r="817" spans="1:42" ht="12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</row>
    <row r="818" spans="1:42" ht="12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</row>
    <row r="819" spans="1:42" ht="12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</row>
    <row r="820" spans="1:42" ht="12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</row>
    <row r="821" spans="1:42" ht="12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</row>
    <row r="822" spans="1:42" ht="12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</row>
    <row r="823" spans="1:42" ht="12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</row>
    <row r="824" spans="1:42" ht="12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</row>
    <row r="825" spans="1:42" ht="12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</row>
    <row r="826" spans="1:42" ht="12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</row>
    <row r="827" spans="1:42" ht="12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</row>
    <row r="828" spans="1:42" ht="12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</row>
    <row r="829" spans="1:42" ht="12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</row>
    <row r="830" spans="1:42" ht="12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</row>
    <row r="831" spans="1:42" ht="12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</row>
    <row r="832" spans="1:42" ht="12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</row>
    <row r="833" spans="1:42" ht="12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</row>
    <row r="834" spans="1:42" ht="12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</row>
    <row r="835" spans="1:42" ht="12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</row>
    <row r="836" spans="1:42" ht="12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</row>
    <row r="837" spans="1:42" ht="12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</row>
    <row r="838" spans="1:42" ht="12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</row>
    <row r="839" spans="1:42" ht="12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</row>
    <row r="840" spans="1:42" ht="12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</row>
    <row r="841" spans="1:42" ht="12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</row>
    <row r="842" spans="1:42" ht="12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</row>
    <row r="843" spans="1:42" ht="12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</row>
    <row r="844" spans="1:42" ht="12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</row>
    <row r="845" spans="1:42" ht="12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</row>
    <row r="846" spans="1:42" ht="12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</row>
    <row r="847" spans="1:42" ht="12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</row>
    <row r="848" spans="1:42" ht="12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</row>
    <row r="849" spans="1:42" ht="12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</row>
    <row r="850" spans="1:42" ht="12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</row>
    <row r="851" spans="1:42" ht="12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</row>
    <row r="852" spans="1:42" ht="12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</row>
    <row r="853" spans="1:42" ht="12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</row>
    <row r="854" spans="1:42" ht="12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</row>
    <row r="855" spans="1:42" ht="12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</row>
    <row r="856" spans="1:42" ht="12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</row>
    <row r="857" spans="1:42" ht="12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</row>
    <row r="858" spans="1:42" ht="12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</row>
    <row r="859" spans="1:42" ht="12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</row>
    <row r="860" spans="1:42" ht="12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</row>
    <row r="861" spans="1:42" ht="12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</row>
    <row r="862" spans="1:42" ht="12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</row>
    <row r="863" spans="1:42" ht="12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</row>
    <row r="864" spans="1:42" ht="12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</row>
    <row r="865" spans="1:42" ht="12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</row>
    <row r="866" spans="1:42" ht="12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</row>
    <row r="867" spans="1:42" ht="12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</row>
    <row r="868" spans="1:42" ht="12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</row>
    <row r="869" spans="1:42" ht="12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</row>
    <row r="870" spans="1:42" ht="12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</row>
    <row r="871" spans="1:42" ht="12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</row>
    <row r="872" spans="1:42" ht="12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</row>
    <row r="873" spans="1:42" ht="12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</row>
    <row r="874" spans="1:42" ht="12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</row>
    <row r="875" spans="1:42" ht="12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</row>
    <row r="876" spans="1:42" ht="12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</row>
    <row r="877" spans="1:42" ht="12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</row>
    <row r="878" spans="1:42" ht="12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</row>
    <row r="879" spans="1:42" ht="12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</row>
    <row r="880" spans="1:42" ht="12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</row>
    <row r="881" spans="1:42" ht="12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</row>
    <row r="882" spans="1:42" ht="12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</row>
    <row r="883" spans="1:42" ht="12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</row>
    <row r="884" spans="1:42" ht="12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</row>
    <row r="885" spans="1:42" ht="12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</row>
    <row r="886" spans="1:42" ht="12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</row>
    <row r="887" spans="1:42" ht="12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</row>
    <row r="888" spans="1:42" ht="12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</row>
    <row r="889" spans="1:42" ht="12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</row>
    <row r="890" spans="1:42" ht="12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</row>
    <row r="891" spans="1:42" ht="12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</row>
    <row r="892" spans="1:42" ht="12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</row>
    <row r="893" spans="1:42" ht="12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</row>
    <row r="894" spans="1:42" ht="12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</row>
    <row r="895" spans="1:42" ht="12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</row>
    <row r="896" spans="1:42" ht="12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</row>
    <row r="897" spans="1:42" ht="12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</row>
    <row r="898" spans="1:42" ht="12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</row>
    <row r="899" spans="1:42" ht="12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</row>
    <row r="900" spans="1:42" ht="12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</row>
    <row r="901" spans="1:42" ht="12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</row>
    <row r="902" spans="1:42" ht="12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</row>
    <row r="903" spans="1:42" ht="12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</row>
    <row r="904" spans="1:42" ht="12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</row>
    <row r="905" spans="1:42" ht="12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</row>
    <row r="906" spans="1:42" ht="12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</row>
    <row r="907" spans="1:42" ht="12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</row>
    <row r="908" spans="1:42" ht="12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</row>
    <row r="909" spans="1:42" ht="12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</row>
    <row r="910" spans="1:42" ht="12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</row>
    <row r="911" spans="1:42" ht="12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</row>
    <row r="912" spans="1:42" ht="12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</row>
    <row r="913" spans="1:42" ht="12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</row>
    <row r="914" spans="1:42" ht="12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</row>
    <row r="915" spans="1:42" ht="12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</row>
    <row r="916" spans="1:42" ht="12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</row>
    <row r="917" spans="1:42" ht="12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</row>
    <row r="918" spans="1:42" ht="12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</row>
    <row r="919" spans="1:42" ht="12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</row>
    <row r="920" spans="1:42" ht="12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</row>
    <row r="921" spans="1:42" ht="12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</row>
    <row r="922" spans="1:42" ht="12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</row>
    <row r="923" spans="1:42" ht="12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</row>
    <row r="924" spans="1:42" ht="12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</row>
    <row r="925" spans="1:42" ht="12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</row>
    <row r="926" spans="1:42" ht="12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</row>
    <row r="927" spans="1:42" ht="12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</row>
    <row r="928" spans="1:42" ht="12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</row>
    <row r="929" spans="1:42" ht="12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</row>
    <row r="930" spans="1:42" ht="12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</row>
    <row r="931" spans="1:42" ht="12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</row>
    <row r="932" spans="1:42" ht="12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</row>
    <row r="933" spans="1:42" ht="12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</row>
    <row r="934" spans="1:42" ht="12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</row>
    <row r="935" spans="1:42" ht="12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</row>
    <row r="936" spans="1:42" ht="12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</row>
    <row r="937" spans="1:42" ht="12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</row>
    <row r="938" spans="1:42" ht="12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</row>
    <row r="939" spans="1:42" ht="12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</row>
    <row r="940" spans="1:42" ht="12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</row>
    <row r="941" spans="1:42" ht="12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</row>
    <row r="942" spans="1:42" ht="12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</row>
    <row r="943" spans="1:42" ht="12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</row>
    <row r="944" spans="1:42" ht="12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</row>
    <row r="945" spans="1:42" ht="12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</row>
    <row r="946" spans="1:42" ht="12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</row>
    <row r="947" spans="1:42" ht="12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</row>
    <row r="948" spans="1:42" ht="12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</row>
    <row r="949" spans="1:42" ht="12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</row>
    <row r="950" spans="1:42" ht="12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</row>
    <row r="951" spans="1:42" ht="12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</row>
    <row r="952" spans="1:42" ht="12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</row>
    <row r="953" spans="1:42" ht="12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</row>
    <row r="954" spans="1:42" ht="12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</row>
    <row r="955" spans="1:42" ht="12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</row>
    <row r="956" spans="1:42" ht="12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</row>
    <row r="957" spans="1:42" ht="12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</row>
    <row r="958" spans="1:42" ht="12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</row>
    <row r="959" spans="1:42" ht="12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</row>
    <row r="960" spans="1:42" ht="12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</row>
    <row r="961" spans="1:42" ht="12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</row>
    <row r="962" spans="1:42" ht="12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</row>
    <row r="963" spans="1:42" ht="12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</row>
    <row r="964" spans="1:42" ht="12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</row>
    <row r="965" spans="1:42" ht="12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</row>
    <row r="966" spans="1:42" ht="12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</row>
    <row r="967" spans="1:42" ht="12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</row>
    <row r="968" spans="1:42" ht="12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</row>
  </sheetData>
  <sortState xmlns:xlrd2="http://schemas.microsoft.com/office/spreadsheetml/2017/richdata2" ref="A14:X17">
    <sortCondition descending="1" ref="X14:X17"/>
  </sortState>
  <mergeCells count="23">
    <mergeCell ref="D8:L8"/>
    <mergeCell ref="K11:K12"/>
    <mergeCell ref="L11:L12"/>
    <mergeCell ref="A11:A13"/>
    <mergeCell ref="B11:B13"/>
    <mergeCell ref="C11:C13"/>
    <mergeCell ref="D11:D13"/>
    <mergeCell ref="E11:E13"/>
    <mergeCell ref="U11:U12"/>
    <mergeCell ref="V11:V12"/>
    <mergeCell ref="F11:F12"/>
    <mergeCell ref="G11:G12"/>
    <mergeCell ref="H11:H12"/>
    <mergeCell ref="I11:I12"/>
    <mergeCell ref="J11:J12"/>
    <mergeCell ref="R11:R12"/>
    <mergeCell ref="S11:S12"/>
    <mergeCell ref="T11:T12"/>
    <mergeCell ref="M11:M12"/>
    <mergeCell ref="N11:N12"/>
    <mergeCell ref="O11:O12"/>
    <mergeCell ref="P11:P12"/>
    <mergeCell ref="Q11:Q12"/>
  </mergeCells>
  <phoneticPr fontId="8" type="noConversion"/>
  <dataValidations count="5">
    <dataValidation type="decimal" operator="lessThanOrEqual" allowBlank="1" showInputMessage="1" showErrorMessage="1" prompt="max. 15" sqref="G14:G17" xr:uid="{00000000-0002-0000-0000-000000000000}">
      <formula1>15</formula1>
    </dataValidation>
    <dataValidation type="decimal" operator="lessThanOrEqual" allowBlank="1" showInputMessage="1" showErrorMessage="1" prompt="max. 5" sqref="J14:K17" xr:uid="{00000000-0002-0000-0000-000001000000}">
      <formula1>5</formula1>
    </dataValidation>
    <dataValidation type="decimal" operator="lessThanOrEqual" allowBlank="1" showInputMessage="1" showErrorMessage="1" prompt="max. 25" sqref="I14:I17" xr:uid="{00000000-0002-0000-0000-000002000000}">
      <formula1>25</formula1>
    </dataValidation>
    <dataValidation type="decimal" operator="lessThanOrEqual" allowBlank="1" showInputMessage="1" showErrorMessage="1" prompt="max. 40" sqref="F14:F17" xr:uid="{00000000-0002-0000-0000-000003000000}">
      <formula1>40</formula1>
    </dataValidation>
    <dataValidation type="decimal" operator="lessThanOrEqual" allowBlank="1" showInputMessage="1" showErrorMessage="1" prompt="max. 10" sqref="H14:H17" xr:uid="{00000000-0002-0000-0000-000004000000}">
      <formula1>10</formula1>
    </dataValidation>
  </dataValidations>
  <pageMargins left="0.7" right="0.7" top="0.78740157499999996" bottom="0.78740157499999996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31FAD-A6D3-4EE7-8719-F284BB44139F}">
  <dimension ref="A1:AE967"/>
  <sheetViews>
    <sheetView workbookViewId="0"/>
  </sheetViews>
  <sheetFormatPr defaultColWidth="14.44140625" defaultRowHeight="14.4" x14ac:dyDescent="0.3"/>
  <cols>
    <col min="1" max="1" width="11.6640625" customWidth="1"/>
    <col min="2" max="2" width="30" customWidth="1"/>
    <col min="3" max="3" width="43.6640625" customWidth="1"/>
    <col min="4" max="4" width="15.5546875" customWidth="1"/>
    <col min="5" max="5" width="15" customWidth="1"/>
    <col min="6" max="6" width="9.6640625" customWidth="1"/>
    <col min="7" max="12" width="9.33203125" customWidth="1"/>
    <col min="13" max="31" width="9.109375" customWidth="1"/>
  </cols>
  <sheetData>
    <row r="1" spans="1:31" ht="38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2" customHeight="1" x14ac:dyDescent="0.3">
      <c r="A2" s="3" t="s">
        <v>1</v>
      </c>
      <c r="B2" s="2"/>
      <c r="C2" s="2"/>
      <c r="D2" s="3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2" customHeight="1" x14ac:dyDescent="0.3">
      <c r="A3" s="3" t="s">
        <v>3</v>
      </c>
      <c r="B3" s="2"/>
      <c r="C3" s="2"/>
      <c r="D3" s="2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" customHeight="1" x14ac:dyDescent="0.3">
      <c r="A4" s="3" t="s">
        <v>5</v>
      </c>
      <c r="B4" s="2"/>
      <c r="C4" s="2"/>
      <c r="D4" s="2" t="s">
        <v>6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" customHeight="1" x14ac:dyDescent="0.3">
      <c r="A5" s="3" t="s">
        <v>7</v>
      </c>
      <c r="B5" s="2"/>
      <c r="C5" s="2"/>
      <c r="D5" s="2" t="s">
        <v>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2" customHeight="1" x14ac:dyDescent="0.3">
      <c r="A6" s="2" t="s">
        <v>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" customHeight="1" x14ac:dyDescent="0.3">
      <c r="A7" s="3" t="s">
        <v>10</v>
      </c>
      <c r="B7" s="2"/>
      <c r="C7" s="2"/>
      <c r="D7" s="3" t="s">
        <v>11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6.25" customHeight="1" x14ac:dyDescent="0.3">
      <c r="A8" s="2"/>
      <c r="B8" s="2"/>
      <c r="C8" s="2"/>
      <c r="D8" s="29" t="s">
        <v>12</v>
      </c>
      <c r="E8" s="29"/>
      <c r="F8" s="29"/>
      <c r="G8" s="29"/>
      <c r="H8" s="29"/>
      <c r="I8" s="29"/>
      <c r="J8" s="29"/>
      <c r="K8" s="29"/>
      <c r="L8" s="29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6.25" customHeight="1" x14ac:dyDescent="0.3">
      <c r="A10" s="25" t="s">
        <v>13</v>
      </c>
      <c r="B10" s="25" t="s">
        <v>14</v>
      </c>
      <c r="C10" s="25" t="s">
        <v>15</v>
      </c>
      <c r="D10" s="25" t="s">
        <v>16</v>
      </c>
      <c r="E10" s="28" t="s">
        <v>17</v>
      </c>
      <c r="F10" s="25" t="s">
        <v>18</v>
      </c>
      <c r="G10" s="25" t="s">
        <v>19</v>
      </c>
      <c r="H10" s="25" t="s">
        <v>20</v>
      </c>
      <c r="I10" s="25" t="s">
        <v>21</v>
      </c>
      <c r="J10" s="25" t="s">
        <v>22</v>
      </c>
      <c r="K10" s="25" t="s">
        <v>23</v>
      </c>
      <c r="L10" s="25" t="s">
        <v>24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59.25" customHeight="1" x14ac:dyDescent="0.3">
      <c r="A11" s="27"/>
      <c r="B11" s="27"/>
      <c r="C11" s="27"/>
      <c r="D11" s="27"/>
      <c r="E11" s="27"/>
      <c r="F11" s="26"/>
      <c r="G11" s="26"/>
      <c r="H11" s="26"/>
      <c r="I11" s="26"/>
      <c r="J11" s="26"/>
      <c r="K11" s="26"/>
      <c r="L11" s="2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28.5" customHeight="1" x14ac:dyDescent="0.3">
      <c r="A12" s="26"/>
      <c r="B12" s="26"/>
      <c r="C12" s="26"/>
      <c r="D12" s="26"/>
      <c r="E12" s="26"/>
      <c r="F12" s="4" t="s">
        <v>34</v>
      </c>
      <c r="G12" s="4" t="s">
        <v>35</v>
      </c>
      <c r="H12" s="4" t="s">
        <v>36</v>
      </c>
      <c r="I12" s="4" t="s">
        <v>37</v>
      </c>
      <c r="J12" s="4" t="s">
        <v>38</v>
      </c>
      <c r="K12" s="4" t="s">
        <v>38</v>
      </c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" customHeight="1" x14ac:dyDescent="0.3">
      <c r="A13" s="9" t="s">
        <v>53</v>
      </c>
      <c r="B13" s="10" t="s">
        <v>39</v>
      </c>
      <c r="C13" s="10" t="s">
        <v>40</v>
      </c>
      <c r="D13" s="6">
        <v>892000</v>
      </c>
      <c r="E13" s="6">
        <v>515000</v>
      </c>
      <c r="F13" s="7">
        <v>34</v>
      </c>
      <c r="G13" s="7">
        <v>13</v>
      </c>
      <c r="H13" s="7">
        <v>8</v>
      </c>
      <c r="I13" s="7">
        <v>20</v>
      </c>
      <c r="J13" s="7">
        <v>5</v>
      </c>
      <c r="K13" s="7">
        <v>5</v>
      </c>
      <c r="L13" s="7">
        <f>SUM(F13:K13)</f>
        <v>85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" customHeight="1" x14ac:dyDescent="0.3">
      <c r="A14" s="9" t="s">
        <v>55</v>
      </c>
      <c r="B14" s="10" t="s">
        <v>41</v>
      </c>
      <c r="C14" s="10" t="s">
        <v>42</v>
      </c>
      <c r="D14" s="6">
        <v>1343000</v>
      </c>
      <c r="E14" s="6">
        <v>400000</v>
      </c>
      <c r="F14" s="7">
        <v>32</v>
      </c>
      <c r="G14" s="7">
        <v>12</v>
      </c>
      <c r="H14" s="7">
        <v>8</v>
      </c>
      <c r="I14" s="7">
        <v>11</v>
      </c>
      <c r="J14" s="7">
        <v>0</v>
      </c>
      <c r="K14" s="7">
        <v>3</v>
      </c>
      <c r="L14" s="7">
        <f t="shared" ref="L14:L16" si="0">SUM(F14:K14)</f>
        <v>66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" customHeight="1" x14ac:dyDescent="0.3">
      <c r="A15" s="9" t="s">
        <v>54</v>
      </c>
      <c r="B15" s="10" t="s">
        <v>43</v>
      </c>
      <c r="C15" s="10" t="s">
        <v>44</v>
      </c>
      <c r="D15" s="6">
        <v>911000</v>
      </c>
      <c r="E15" s="6">
        <v>596000</v>
      </c>
      <c r="F15" s="7">
        <v>34</v>
      </c>
      <c r="G15" s="7">
        <v>14</v>
      </c>
      <c r="H15" s="7">
        <v>8</v>
      </c>
      <c r="I15" s="7">
        <v>21</v>
      </c>
      <c r="J15" s="7">
        <v>0</v>
      </c>
      <c r="K15" s="7">
        <v>5</v>
      </c>
      <c r="L15" s="7">
        <f t="shared" si="0"/>
        <v>82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" customHeight="1" x14ac:dyDescent="0.3">
      <c r="A16" s="9" t="s">
        <v>52</v>
      </c>
      <c r="B16" s="10" t="s">
        <v>45</v>
      </c>
      <c r="C16" s="10" t="s">
        <v>46</v>
      </c>
      <c r="D16" s="6">
        <v>1075000</v>
      </c>
      <c r="E16" s="6">
        <v>450000</v>
      </c>
      <c r="F16" s="7">
        <v>31</v>
      </c>
      <c r="G16" s="7">
        <v>12</v>
      </c>
      <c r="H16" s="7">
        <v>7</v>
      </c>
      <c r="I16" s="7">
        <v>22</v>
      </c>
      <c r="J16" s="7">
        <v>3</v>
      </c>
      <c r="K16" s="7">
        <v>4</v>
      </c>
      <c r="L16" s="7">
        <f t="shared" si="0"/>
        <v>79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" customHeight="1" x14ac:dyDescent="0.3">
      <c r="A17" s="2"/>
      <c r="B17" s="2"/>
      <c r="C17" s="2"/>
      <c r="D17" s="11">
        <f>SUM(D13:D16)</f>
        <v>4221000</v>
      </c>
      <c r="E17" s="11">
        <f>SUM(E13:E16)</f>
        <v>1961000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" customHeight="1" x14ac:dyDescent="0.3">
      <c r="A18" s="2"/>
      <c r="B18" s="2"/>
      <c r="C18" s="2"/>
      <c r="D18" s="2"/>
      <c r="E18" s="1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2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2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2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2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2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2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2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2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2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2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2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2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2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2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2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2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2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2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2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2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2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2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2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2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2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2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2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2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2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2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2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2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2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2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2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2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2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2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2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2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2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2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2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2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2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2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2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2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2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2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2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2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2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2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2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2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2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2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2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2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2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2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2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2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2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2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2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2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2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2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2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2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2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2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2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2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2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2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2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2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2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2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2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2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2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2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2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2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2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2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2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2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2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2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2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2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2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2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2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2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2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2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2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2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2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2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2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2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2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2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2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2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2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2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2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2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2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2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2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2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2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2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2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2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2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2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2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2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2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2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2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2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2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2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2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2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2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2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2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2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2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2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2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2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2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2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2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2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2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2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2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2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2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2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2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2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2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2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2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2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2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2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2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2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2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2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2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2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2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2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2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2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2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2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2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2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2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2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2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2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2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2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2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2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2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2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2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2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2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2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2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2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2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2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2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2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2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2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2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2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2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2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2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2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2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2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2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2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2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2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2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2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2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2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2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2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2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2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2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2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2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2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2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2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2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2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2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2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2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2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2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2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2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2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2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2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2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2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2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2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2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2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2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2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2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2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2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2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2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2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2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2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2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2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2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2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2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2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2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2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2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2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2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2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2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2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2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2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2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2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2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2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2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2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2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2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2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2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2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2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2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2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2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2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2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2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2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2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2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2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2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2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2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2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2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2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2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2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2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2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2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2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2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2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2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2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2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2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2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2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2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2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2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2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2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2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2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2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2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2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2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2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2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2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2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2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2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2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2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2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2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2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2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2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2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2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2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2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2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2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2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2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2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2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2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2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2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2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2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2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2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2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2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2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2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2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2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2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2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2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2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2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2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2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2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2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2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2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2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2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2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2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2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2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2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2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2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2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2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2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2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2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2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2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2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2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2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2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2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2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2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2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2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2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2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2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2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2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2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2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2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2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2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2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2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2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2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2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2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2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2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2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2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2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2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2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2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2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2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2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2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2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2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2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2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2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2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2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2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2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2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2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2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2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2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2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2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2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2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2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2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2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2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2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2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2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2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2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2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2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2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2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2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2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2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2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2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2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2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2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2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2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2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2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2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2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2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2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2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2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2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2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2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2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2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2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2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2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2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2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2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2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2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2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2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2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2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2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2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2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2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2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2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2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2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2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2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2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2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2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2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2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2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2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2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2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2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2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2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2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2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2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2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2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2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2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2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2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2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2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2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2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2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2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2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2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2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2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2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2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2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2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2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2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2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2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2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2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2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2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2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2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2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2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2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2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2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2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2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2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2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2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2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2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2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2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2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2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2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2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2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2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2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2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2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2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2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2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2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2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2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2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2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2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2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2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2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2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2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2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2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2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2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2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2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2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2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2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2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2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2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2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2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2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2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2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2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2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2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2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2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2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2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2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2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2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2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2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2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2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2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2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2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2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2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2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2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2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2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2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2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2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2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2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2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2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2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2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2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2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2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2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2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2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2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2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2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2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2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2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2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2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2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2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2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2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2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2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2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2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2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2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2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2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2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2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2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2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2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2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2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2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2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2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2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2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2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2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2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2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2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2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2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2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2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2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2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2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2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2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2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2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2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2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2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2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2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2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2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2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2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2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2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2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2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2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2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2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2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2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2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2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2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2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2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2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2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2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2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2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2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2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2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2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2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2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12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12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12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12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12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12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12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12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12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12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12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12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12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12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12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12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12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12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12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12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12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12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12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12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12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12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12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12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12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12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12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12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12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12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12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12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12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12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12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12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12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12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12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12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12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12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12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12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12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12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12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12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12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12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12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12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12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12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12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12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12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12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12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12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12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12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12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12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12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12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12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12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12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12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12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12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12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12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12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12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12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12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12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12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12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12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12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12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12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12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12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12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12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12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12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12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12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12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12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12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12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12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12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12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12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12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12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12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12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12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12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12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12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12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12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12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12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12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12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12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2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12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12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12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12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12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</sheetData>
  <mergeCells count="13">
    <mergeCell ref="D8:L8"/>
    <mergeCell ref="L10:L11"/>
    <mergeCell ref="F10:F11"/>
    <mergeCell ref="G10:G11"/>
    <mergeCell ref="H10:H11"/>
    <mergeCell ref="I10:I11"/>
    <mergeCell ref="J10:J11"/>
    <mergeCell ref="K10:K11"/>
    <mergeCell ref="A10:A12"/>
    <mergeCell ref="B10:B12"/>
    <mergeCell ref="C10:C12"/>
    <mergeCell ref="D10:D12"/>
    <mergeCell ref="E10:E12"/>
  </mergeCells>
  <dataValidations count="5">
    <dataValidation type="decimal" operator="lessThanOrEqual" allowBlank="1" showInputMessage="1" showErrorMessage="1" prompt="max. 10" sqref="H13:H16" xr:uid="{AC9AC083-FF01-4528-A371-774A688C2D2E}">
      <formula1>10</formula1>
    </dataValidation>
    <dataValidation type="decimal" operator="lessThanOrEqual" allowBlank="1" showInputMessage="1" showErrorMessage="1" prompt="max. 40" sqref="F13:F16" xr:uid="{B2DE3F85-D7B1-4D0F-BA66-1B0D2746F6A4}">
      <formula1>40</formula1>
    </dataValidation>
    <dataValidation type="decimal" operator="lessThanOrEqual" allowBlank="1" showInputMessage="1" showErrorMessage="1" prompt="max. 25" sqref="I13:I16" xr:uid="{943B4766-24B3-4EB4-8F88-F4262738FC66}">
      <formula1>25</formula1>
    </dataValidation>
    <dataValidation type="decimal" operator="lessThanOrEqual" allowBlank="1" showInputMessage="1" showErrorMessage="1" prompt="max. 5" sqref="J13:K16" xr:uid="{9BA9152F-7645-4C08-85BB-90E325B81501}">
      <formula1>5</formula1>
    </dataValidation>
    <dataValidation type="decimal" operator="lessThanOrEqual" allowBlank="1" showInputMessage="1" showErrorMessage="1" prompt="max. 15" sqref="G13:G16" xr:uid="{E86832A3-402C-44DD-99F8-0477C4489F30}">
      <formula1>15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7B2CF-265F-43F6-9597-8C777C1DDE9D}">
  <dimension ref="A1:AE967"/>
  <sheetViews>
    <sheetView workbookViewId="0"/>
  </sheetViews>
  <sheetFormatPr defaultColWidth="14.44140625" defaultRowHeight="14.4" x14ac:dyDescent="0.3"/>
  <cols>
    <col min="1" max="1" width="11.6640625" customWidth="1"/>
    <col min="2" max="2" width="30" customWidth="1"/>
    <col min="3" max="3" width="43.6640625" customWidth="1"/>
    <col min="4" max="4" width="15.5546875" customWidth="1"/>
    <col min="5" max="5" width="15" customWidth="1"/>
    <col min="6" max="6" width="9.6640625" customWidth="1"/>
    <col min="7" max="12" width="9.33203125" customWidth="1"/>
    <col min="13" max="31" width="9.109375" customWidth="1"/>
  </cols>
  <sheetData>
    <row r="1" spans="1:31" ht="38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2" customHeight="1" x14ac:dyDescent="0.3">
      <c r="A2" s="3" t="s">
        <v>1</v>
      </c>
      <c r="B2" s="2"/>
      <c r="C2" s="2"/>
      <c r="D2" s="3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2" customHeight="1" x14ac:dyDescent="0.3">
      <c r="A3" s="3" t="s">
        <v>3</v>
      </c>
      <c r="B3" s="2"/>
      <c r="C3" s="2"/>
      <c r="D3" s="2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" customHeight="1" x14ac:dyDescent="0.3">
      <c r="A4" s="3" t="s">
        <v>5</v>
      </c>
      <c r="B4" s="2"/>
      <c r="C4" s="2"/>
      <c r="D4" s="2" t="s">
        <v>6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" customHeight="1" x14ac:dyDescent="0.3">
      <c r="A5" s="3" t="s">
        <v>7</v>
      </c>
      <c r="B5" s="2"/>
      <c r="C5" s="2"/>
      <c r="D5" s="2" t="s">
        <v>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2" customHeight="1" x14ac:dyDescent="0.3">
      <c r="A6" s="2" t="s">
        <v>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" customHeight="1" x14ac:dyDescent="0.3">
      <c r="A7" s="3" t="s">
        <v>10</v>
      </c>
      <c r="B7" s="2"/>
      <c r="C7" s="2"/>
      <c r="D7" s="3" t="s">
        <v>11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6.25" customHeight="1" x14ac:dyDescent="0.3">
      <c r="A8" s="2"/>
      <c r="B8" s="2"/>
      <c r="C8" s="2"/>
      <c r="D8" s="29" t="s">
        <v>12</v>
      </c>
      <c r="E8" s="29"/>
      <c r="F8" s="29"/>
      <c r="G8" s="29"/>
      <c r="H8" s="29"/>
      <c r="I8" s="29"/>
      <c r="J8" s="29"/>
      <c r="K8" s="29"/>
      <c r="L8" s="29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6.25" customHeight="1" x14ac:dyDescent="0.3">
      <c r="A10" s="25" t="s">
        <v>13</v>
      </c>
      <c r="B10" s="25" t="s">
        <v>14</v>
      </c>
      <c r="C10" s="25" t="s">
        <v>15</v>
      </c>
      <c r="D10" s="25" t="s">
        <v>16</v>
      </c>
      <c r="E10" s="28" t="s">
        <v>17</v>
      </c>
      <c r="F10" s="25" t="s">
        <v>18</v>
      </c>
      <c r="G10" s="25" t="s">
        <v>19</v>
      </c>
      <c r="H10" s="25" t="s">
        <v>20</v>
      </c>
      <c r="I10" s="25" t="s">
        <v>21</v>
      </c>
      <c r="J10" s="25" t="s">
        <v>22</v>
      </c>
      <c r="K10" s="25" t="s">
        <v>23</v>
      </c>
      <c r="L10" s="25" t="s">
        <v>24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59.25" customHeight="1" x14ac:dyDescent="0.3">
      <c r="A11" s="27"/>
      <c r="B11" s="27"/>
      <c r="C11" s="27"/>
      <c r="D11" s="27"/>
      <c r="E11" s="27"/>
      <c r="F11" s="26"/>
      <c r="G11" s="26"/>
      <c r="H11" s="26"/>
      <c r="I11" s="26"/>
      <c r="J11" s="26"/>
      <c r="K11" s="26"/>
      <c r="L11" s="2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28.5" customHeight="1" x14ac:dyDescent="0.3">
      <c r="A12" s="26"/>
      <c r="B12" s="26"/>
      <c r="C12" s="26"/>
      <c r="D12" s="26"/>
      <c r="E12" s="26"/>
      <c r="F12" s="4" t="s">
        <v>34</v>
      </c>
      <c r="G12" s="4" t="s">
        <v>35</v>
      </c>
      <c r="H12" s="4" t="s">
        <v>36</v>
      </c>
      <c r="I12" s="4" t="s">
        <v>37</v>
      </c>
      <c r="J12" s="4" t="s">
        <v>38</v>
      </c>
      <c r="K12" s="4" t="s">
        <v>38</v>
      </c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" customHeight="1" x14ac:dyDescent="0.3">
      <c r="A13" s="9" t="s">
        <v>53</v>
      </c>
      <c r="B13" s="10" t="s">
        <v>39</v>
      </c>
      <c r="C13" s="10" t="s">
        <v>40</v>
      </c>
      <c r="D13" s="6">
        <v>892000</v>
      </c>
      <c r="E13" s="6">
        <v>515000</v>
      </c>
      <c r="F13" s="7">
        <v>35</v>
      </c>
      <c r="G13" s="7">
        <v>12</v>
      </c>
      <c r="H13" s="7">
        <v>9</v>
      </c>
      <c r="I13" s="7">
        <v>18</v>
      </c>
      <c r="J13" s="7">
        <v>5</v>
      </c>
      <c r="K13" s="7">
        <v>5</v>
      </c>
      <c r="L13" s="7">
        <f>SUM(F13:K13)</f>
        <v>84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" customHeight="1" x14ac:dyDescent="0.3">
      <c r="A14" s="9" t="s">
        <v>55</v>
      </c>
      <c r="B14" s="10" t="s">
        <v>41</v>
      </c>
      <c r="C14" s="10" t="s">
        <v>42</v>
      </c>
      <c r="D14" s="6">
        <v>1343000</v>
      </c>
      <c r="E14" s="6">
        <v>400000</v>
      </c>
      <c r="F14" s="7">
        <v>35</v>
      </c>
      <c r="G14" s="7">
        <v>12</v>
      </c>
      <c r="H14" s="7">
        <v>7</v>
      </c>
      <c r="I14" s="7">
        <v>18</v>
      </c>
      <c r="J14" s="7">
        <v>0</v>
      </c>
      <c r="K14" s="7">
        <v>2</v>
      </c>
      <c r="L14" s="7">
        <f t="shared" ref="L14:L16" si="0">SUM(F14:K14)</f>
        <v>74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" customHeight="1" x14ac:dyDescent="0.3">
      <c r="A15" s="9" t="s">
        <v>54</v>
      </c>
      <c r="B15" s="10" t="s">
        <v>43</v>
      </c>
      <c r="C15" s="10" t="s">
        <v>44</v>
      </c>
      <c r="D15" s="6">
        <v>911000</v>
      </c>
      <c r="E15" s="6">
        <v>596000</v>
      </c>
      <c r="F15" s="7">
        <v>35</v>
      </c>
      <c r="G15" s="7">
        <v>12</v>
      </c>
      <c r="H15" s="7">
        <v>7</v>
      </c>
      <c r="I15" s="7">
        <v>18</v>
      </c>
      <c r="J15" s="7">
        <v>0</v>
      </c>
      <c r="K15" s="7">
        <v>3</v>
      </c>
      <c r="L15" s="7">
        <f t="shared" si="0"/>
        <v>75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" customHeight="1" x14ac:dyDescent="0.3">
      <c r="A16" s="9" t="s">
        <v>52</v>
      </c>
      <c r="B16" s="10" t="s">
        <v>45</v>
      </c>
      <c r="C16" s="10" t="s">
        <v>46</v>
      </c>
      <c r="D16" s="6">
        <v>1075000</v>
      </c>
      <c r="E16" s="6">
        <v>450000</v>
      </c>
      <c r="F16" s="7">
        <v>35</v>
      </c>
      <c r="G16" s="7">
        <v>12</v>
      </c>
      <c r="H16" s="7">
        <v>8</v>
      </c>
      <c r="I16" s="7">
        <v>20</v>
      </c>
      <c r="J16" s="7">
        <v>3</v>
      </c>
      <c r="K16" s="7">
        <v>4</v>
      </c>
      <c r="L16" s="7">
        <f t="shared" si="0"/>
        <v>82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" customHeight="1" x14ac:dyDescent="0.3">
      <c r="A17" s="2"/>
      <c r="B17" s="2"/>
      <c r="C17" s="2"/>
      <c r="D17" s="11">
        <f>SUM(D13:D16)</f>
        <v>4221000</v>
      </c>
      <c r="E17" s="11">
        <f>SUM(E13:E16)</f>
        <v>1961000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" customHeight="1" x14ac:dyDescent="0.3">
      <c r="A18" s="2"/>
      <c r="B18" s="2"/>
      <c r="C18" s="2"/>
      <c r="D18" s="2"/>
      <c r="E18" s="1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2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2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2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2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2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2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2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2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2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2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2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2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2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2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2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2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2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2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2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2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2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2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2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2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2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2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2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2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2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2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2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2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2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2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2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2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2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2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2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2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2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2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2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2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2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2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2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2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2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2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2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2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2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2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2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2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2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2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2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2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2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2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2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2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2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2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2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2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2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2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2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2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2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2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2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2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2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2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2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2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2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2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2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2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2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2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2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2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2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2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2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2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2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2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2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2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2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2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2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2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2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2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2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2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2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2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2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2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2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2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2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2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2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2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2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2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2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2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2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2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2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2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2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2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2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2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2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2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2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2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2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2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2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2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2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2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2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2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2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2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2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2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2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2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2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2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2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2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2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2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2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2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2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2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2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2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2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2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2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2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2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2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2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2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2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2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2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2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2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2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2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2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2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2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2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2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2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2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2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2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2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2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2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2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2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2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2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2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2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2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2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2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2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2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2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2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2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2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2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2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2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2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2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2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2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2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2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2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2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2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2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2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2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2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2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2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2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2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2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2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2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2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2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2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2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2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2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2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2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2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2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2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2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2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2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2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2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2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2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2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2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2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2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2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2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2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2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2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2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2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2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2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2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2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2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2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2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2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2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2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2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2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2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2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2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2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2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2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2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2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2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2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2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2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2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2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2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2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2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2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2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2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2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2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2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2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2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2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2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2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2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2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2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2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2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2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2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2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2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2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2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2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2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2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2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2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2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2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2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2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2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2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2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2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2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2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2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2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2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2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2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2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2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2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2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2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2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2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2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2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2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2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2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2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2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2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2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2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2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2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2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2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2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2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2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2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2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2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2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2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2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2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2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2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2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2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2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2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2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2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2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2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2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2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2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2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2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2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2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2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2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2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2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2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2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2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2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2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2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2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2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2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2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2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2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2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2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2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2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2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2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2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2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2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2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2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2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2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2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2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2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2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2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2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2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2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2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2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2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2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2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2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2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2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2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2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2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2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2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2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2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2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2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2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2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2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2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2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2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2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2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2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2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2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2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2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2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2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2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2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2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2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2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2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2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2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2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2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2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2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2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2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2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2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2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2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2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2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2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2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2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2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2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2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2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2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2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2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2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2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2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2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2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2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2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2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2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2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2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2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2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2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2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2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2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2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2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2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2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2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2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2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2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2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2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2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2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2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2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2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2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2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2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2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2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2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2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2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2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2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2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2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2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2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2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2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2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2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2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2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2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2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2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2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2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2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2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2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2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2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2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2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2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2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2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2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2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2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2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2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2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2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2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2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2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2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2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2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2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2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2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2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2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2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2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2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2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2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2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2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2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2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2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2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2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2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2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2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2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2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2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2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2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2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2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2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2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2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2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2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2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2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2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2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2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2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2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2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2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2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2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2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2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2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2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2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2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2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2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2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2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2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2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2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2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2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2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2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2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2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2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2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2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2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2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2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2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2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2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2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2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2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2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2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2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2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2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2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2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2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2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2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2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2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2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2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2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2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2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2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2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2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2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2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2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2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2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2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2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2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2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2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2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2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2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2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2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2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2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2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2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2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2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2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2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2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2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2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2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2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2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2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2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2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2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2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2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2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2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2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2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2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2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2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2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2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2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2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2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2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2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2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2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2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2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2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2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2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2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2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2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2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2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2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2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2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2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2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2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2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2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2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2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2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2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2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12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12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12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12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12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12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12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12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12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12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12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12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12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12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12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12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12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12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12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12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12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12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12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12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12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12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12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12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12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12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12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12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12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12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12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12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12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12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12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12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12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12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12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12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12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12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12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12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12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12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12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12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12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12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12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12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12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12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12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12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12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12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12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12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12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12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12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12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12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12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12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12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12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12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12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12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12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12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12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12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12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12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12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12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12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12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12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12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12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12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12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12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12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12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12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12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12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12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12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12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12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12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12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12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12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12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12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12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12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12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12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12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12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12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12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12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12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12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12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12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2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12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12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12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12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12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</sheetData>
  <mergeCells count="13">
    <mergeCell ref="A10:A12"/>
    <mergeCell ref="B10:B12"/>
    <mergeCell ref="C10:C12"/>
    <mergeCell ref="D10:D12"/>
    <mergeCell ref="E10:E12"/>
    <mergeCell ref="L10:L11"/>
    <mergeCell ref="D8:L8"/>
    <mergeCell ref="F10:F11"/>
    <mergeCell ref="G10:G11"/>
    <mergeCell ref="H10:H11"/>
    <mergeCell ref="I10:I11"/>
    <mergeCell ref="J10:J11"/>
    <mergeCell ref="K10:K11"/>
  </mergeCells>
  <dataValidations count="5">
    <dataValidation type="decimal" operator="lessThanOrEqual" allowBlank="1" showInputMessage="1" showErrorMessage="1" prompt="max. 15" sqref="G13:G16" xr:uid="{9324C5A7-06AE-439D-BCD7-A7B66EA47B31}">
      <formula1>15</formula1>
    </dataValidation>
    <dataValidation type="decimal" operator="lessThanOrEqual" allowBlank="1" showInputMessage="1" showErrorMessage="1" prompt="max. 5" sqref="J13:K16" xr:uid="{4904D187-186E-4408-94BE-F2AA1376C96B}">
      <formula1>5</formula1>
    </dataValidation>
    <dataValidation type="decimal" operator="lessThanOrEqual" allowBlank="1" showInputMessage="1" showErrorMessage="1" prompt="max. 25" sqref="I13:I16" xr:uid="{D462206B-6A49-4B0D-B9EF-64D08F8BD890}">
      <formula1>25</formula1>
    </dataValidation>
    <dataValidation type="decimal" operator="lessThanOrEqual" allowBlank="1" showInputMessage="1" showErrorMessage="1" prompt="max. 40" sqref="F13:F16" xr:uid="{7650E919-23FB-4B40-9EB4-F84E30B083D3}">
      <formula1>40</formula1>
    </dataValidation>
    <dataValidation type="decimal" operator="lessThanOrEqual" allowBlank="1" showInputMessage="1" showErrorMessage="1" prompt="max. 10" sqref="H13:H16" xr:uid="{2690C9D4-5A9E-4EB6-BF6C-3162A1410AF4}">
      <formula1>10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B2E85-A427-447F-9BB6-1266EDD4C2F3}">
  <dimension ref="A1:AE967"/>
  <sheetViews>
    <sheetView workbookViewId="0"/>
  </sheetViews>
  <sheetFormatPr defaultColWidth="14.44140625" defaultRowHeight="14.4" x14ac:dyDescent="0.3"/>
  <cols>
    <col min="1" max="1" width="11.6640625" customWidth="1"/>
    <col min="2" max="2" width="30" customWidth="1"/>
    <col min="3" max="3" width="43.6640625" customWidth="1"/>
    <col min="4" max="4" width="15.5546875" customWidth="1"/>
    <col min="5" max="5" width="15" customWidth="1"/>
    <col min="6" max="6" width="9.6640625" customWidth="1"/>
    <col min="7" max="12" width="9.33203125" customWidth="1"/>
    <col min="13" max="31" width="9.109375" customWidth="1"/>
  </cols>
  <sheetData>
    <row r="1" spans="1:31" ht="38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2" customHeight="1" x14ac:dyDescent="0.3">
      <c r="A2" s="3" t="s">
        <v>1</v>
      </c>
      <c r="B2" s="2"/>
      <c r="C2" s="2"/>
      <c r="D2" s="3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2" customHeight="1" x14ac:dyDescent="0.3">
      <c r="A3" s="3" t="s">
        <v>3</v>
      </c>
      <c r="B3" s="2"/>
      <c r="C3" s="2"/>
      <c r="D3" s="2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" customHeight="1" x14ac:dyDescent="0.3">
      <c r="A4" s="3" t="s">
        <v>5</v>
      </c>
      <c r="B4" s="2"/>
      <c r="C4" s="2"/>
      <c r="D4" s="2" t="s">
        <v>6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" customHeight="1" x14ac:dyDescent="0.3">
      <c r="A5" s="3" t="s">
        <v>7</v>
      </c>
      <c r="B5" s="2"/>
      <c r="C5" s="2"/>
      <c r="D5" s="2" t="s">
        <v>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2" customHeight="1" x14ac:dyDescent="0.3">
      <c r="A6" s="2" t="s">
        <v>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" customHeight="1" x14ac:dyDescent="0.3">
      <c r="A7" s="3" t="s">
        <v>10</v>
      </c>
      <c r="B7" s="2"/>
      <c r="C7" s="2"/>
      <c r="D7" s="3" t="s">
        <v>11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6.25" customHeight="1" x14ac:dyDescent="0.3">
      <c r="A8" s="2"/>
      <c r="B8" s="2"/>
      <c r="C8" s="2"/>
      <c r="D8" s="29" t="s">
        <v>12</v>
      </c>
      <c r="E8" s="29"/>
      <c r="F8" s="29"/>
      <c r="G8" s="29"/>
      <c r="H8" s="29"/>
      <c r="I8" s="29"/>
      <c r="J8" s="29"/>
      <c r="K8" s="29"/>
      <c r="L8" s="29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6.25" customHeight="1" x14ac:dyDescent="0.3">
      <c r="A10" s="25" t="s">
        <v>13</v>
      </c>
      <c r="B10" s="25" t="s">
        <v>14</v>
      </c>
      <c r="C10" s="25" t="s">
        <v>15</v>
      </c>
      <c r="D10" s="25" t="s">
        <v>16</v>
      </c>
      <c r="E10" s="28" t="s">
        <v>17</v>
      </c>
      <c r="F10" s="25" t="s">
        <v>18</v>
      </c>
      <c r="G10" s="25" t="s">
        <v>19</v>
      </c>
      <c r="H10" s="25" t="s">
        <v>20</v>
      </c>
      <c r="I10" s="25" t="s">
        <v>21</v>
      </c>
      <c r="J10" s="25" t="s">
        <v>22</v>
      </c>
      <c r="K10" s="25" t="s">
        <v>23</v>
      </c>
      <c r="L10" s="25" t="s">
        <v>24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59.25" customHeight="1" x14ac:dyDescent="0.3">
      <c r="A11" s="27"/>
      <c r="B11" s="27"/>
      <c r="C11" s="27"/>
      <c r="D11" s="27"/>
      <c r="E11" s="27"/>
      <c r="F11" s="26"/>
      <c r="G11" s="26"/>
      <c r="H11" s="26"/>
      <c r="I11" s="26"/>
      <c r="J11" s="26"/>
      <c r="K11" s="26"/>
      <c r="L11" s="2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28.5" customHeight="1" x14ac:dyDescent="0.3">
      <c r="A12" s="26"/>
      <c r="B12" s="26"/>
      <c r="C12" s="26"/>
      <c r="D12" s="26"/>
      <c r="E12" s="26"/>
      <c r="F12" s="4" t="s">
        <v>34</v>
      </c>
      <c r="G12" s="4" t="s">
        <v>35</v>
      </c>
      <c r="H12" s="4" t="s">
        <v>36</v>
      </c>
      <c r="I12" s="4" t="s">
        <v>37</v>
      </c>
      <c r="J12" s="4" t="s">
        <v>38</v>
      </c>
      <c r="K12" s="4" t="s">
        <v>38</v>
      </c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" customHeight="1" x14ac:dyDescent="0.3">
      <c r="A13" s="9" t="s">
        <v>53</v>
      </c>
      <c r="B13" s="10" t="s">
        <v>39</v>
      </c>
      <c r="C13" s="10" t="s">
        <v>40</v>
      </c>
      <c r="D13" s="6">
        <v>892000</v>
      </c>
      <c r="E13" s="6">
        <v>515000</v>
      </c>
      <c r="F13" s="7">
        <v>33</v>
      </c>
      <c r="G13" s="7">
        <v>12</v>
      </c>
      <c r="H13" s="7">
        <v>9</v>
      </c>
      <c r="I13" s="7">
        <v>22</v>
      </c>
      <c r="J13" s="7">
        <v>5</v>
      </c>
      <c r="K13" s="7">
        <v>5</v>
      </c>
      <c r="L13" s="7">
        <f>SUM(F13:K13)</f>
        <v>86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" customHeight="1" x14ac:dyDescent="0.3">
      <c r="A14" s="9" t="s">
        <v>55</v>
      </c>
      <c r="B14" s="10" t="s">
        <v>41</v>
      </c>
      <c r="C14" s="10" t="s">
        <v>42</v>
      </c>
      <c r="D14" s="6">
        <v>1343000</v>
      </c>
      <c r="E14" s="6">
        <v>400000</v>
      </c>
      <c r="F14" s="7">
        <v>32</v>
      </c>
      <c r="G14" s="7">
        <v>12</v>
      </c>
      <c r="H14" s="7">
        <v>9</v>
      </c>
      <c r="I14" s="7">
        <v>15</v>
      </c>
      <c r="J14" s="7">
        <v>0</v>
      </c>
      <c r="K14" s="7">
        <v>3</v>
      </c>
      <c r="L14" s="7">
        <f t="shared" ref="L14:L16" si="0">SUM(F14:K14)</f>
        <v>71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" customHeight="1" x14ac:dyDescent="0.3">
      <c r="A15" s="9" t="s">
        <v>54</v>
      </c>
      <c r="B15" s="10" t="s">
        <v>43</v>
      </c>
      <c r="C15" s="10" t="s">
        <v>44</v>
      </c>
      <c r="D15" s="6">
        <v>911000</v>
      </c>
      <c r="E15" s="6">
        <v>596000</v>
      </c>
      <c r="F15" s="7">
        <v>35</v>
      </c>
      <c r="G15" s="7">
        <v>13</v>
      </c>
      <c r="H15" s="7">
        <v>9</v>
      </c>
      <c r="I15" s="7">
        <v>18</v>
      </c>
      <c r="J15" s="7">
        <v>0</v>
      </c>
      <c r="K15" s="7">
        <v>4</v>
      </c>
      <c r="L15" s="7">
        <f t="shared" si="0"/>
        <v>79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" customHeight="1" x14ac:dyDescent="0.3">
      <c r="A16" s="9" t="s">
        <v>52</v>
      </c>
      <c r="B16" s="10" t="s">
        <v>45</v>
      </c>
      <c r="C16" s="10" t="s">
        <v>46</v>
      </c>
      <c r="D16" s="6">
        <v>1075000</v>
      </c>
      <c r="E16" s="6">
        <v>450000</v>
      </c>
      <c r="F16" s="7">
        <v>35</v>
      </c>
      <c r="G16" s="7">
        <v>13</v>
      </c>
      <c r="H16" s="7">
        <v>8</v>
      </c>
      <c r="I16" s="7">
        <v>22</v>
      </c>
      <c r="J16" s="7">
        <v>3</v>
      </c>
      <c r="K16" s="7">
        <v>5</v>
      </c>
      <c r="L16" s="7">
        <f t="shared" si="0"/>
        <v>86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" customHeight="1" x14ac:dyDescent="0.3">
      <c r="A17" s="2"/>
      <c r="B17" s="2"/>
      <c r="C17" s="2"/>
      <c r="D17" s="11">
        <f>SUM(D13:D16)</f>
        <v>4221000</v>
      </c>
      <c r="E17" s="11">
        <f>SUM(E13:E16)</f>
        <v>1961000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" customHeight="1" x14ac:dyDescent="0.3">
      <c r="A18" s="2"/>
      <c r="B18" s="2"/>
      <c r="C18" s="2"/>
      <c r="D18" s="2"/>
      <c r="E18" s="1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2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2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2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2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2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2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2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2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2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2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2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2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2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2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2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2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2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2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2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2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2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2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2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2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2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2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2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2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2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2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2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2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2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2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2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2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2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2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2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2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2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2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2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2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2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2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2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2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2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2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2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2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2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2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2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2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2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2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2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2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2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2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2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2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2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2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2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2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2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2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2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2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2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2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2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2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2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2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2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2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2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2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2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2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2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2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2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2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2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2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2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2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2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2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2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2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2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2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2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2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2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2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2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2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2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2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2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2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2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2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2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2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2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2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2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2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2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2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2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2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2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2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2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2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2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2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2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2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2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2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2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2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2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2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2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2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2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2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2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2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2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2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2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2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2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2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2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2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2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2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2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2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2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2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2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2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2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2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2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2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2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2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2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2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2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2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2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2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2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2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2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2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2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2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2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2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2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2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2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2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2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2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2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2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2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2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2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2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2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2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2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2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2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2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2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2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2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2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2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2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2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2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2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2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2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2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2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2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2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2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2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2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2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2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2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2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2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2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2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2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2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2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2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2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2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2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2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2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2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2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2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2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2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2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2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2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2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2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2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2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2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2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2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2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2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2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2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2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2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2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2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2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2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2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2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2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2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2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2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2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2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2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2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2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2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2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2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2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2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2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2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2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2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2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2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2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2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2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2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2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2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2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2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2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2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2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2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2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2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2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2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2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2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2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2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2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2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2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2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2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2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2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2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2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2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2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2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2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2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2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2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2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2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2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2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2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2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2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2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2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2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2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2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2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2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2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2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2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2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2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2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2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2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2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2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2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2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2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2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2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2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2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2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2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2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2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2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2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2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2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2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2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2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2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2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2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2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2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2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2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2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2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2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2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2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2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2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2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2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2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2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2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2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2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2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2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2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2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2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2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2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2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2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2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2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2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2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2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2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2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2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2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2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2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2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2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2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2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2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2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2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2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2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2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2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2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2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2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2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2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2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2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2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2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2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2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2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2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2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2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2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2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2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2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2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2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2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2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2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2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2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2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2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2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2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2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2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2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2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2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2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2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2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2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2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2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2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2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2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2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2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2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2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2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2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2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2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2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2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2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2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2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2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2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2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2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2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2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2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2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2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2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2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2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2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2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2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2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2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2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2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2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2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2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2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2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2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2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2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2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2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2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2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2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2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2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2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2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2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2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2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2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2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2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2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2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2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2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2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2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2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2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2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2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2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2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2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2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2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2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2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2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2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2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2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2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2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2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2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2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2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2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2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2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2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2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2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2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2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2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2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2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2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2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2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2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2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2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2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2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2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2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2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2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2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2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2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2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2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2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2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2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2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2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2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2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2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2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2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2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2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2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2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2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2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2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2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2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2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2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2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2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2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2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2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2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2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2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2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2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2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2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2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2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2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2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2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2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2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2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2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2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2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2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2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2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2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2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2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2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2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2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2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2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2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2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2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2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2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2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2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2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2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2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2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2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2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2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2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2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2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2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2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2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2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2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2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2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2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2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2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2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2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2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2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2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2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2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2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2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2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2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2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2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2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2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2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2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2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2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2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2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2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2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2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2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2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2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2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2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2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2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2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2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2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2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2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2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2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2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2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2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2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2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2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2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2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2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2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2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2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2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2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2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2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2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2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2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2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2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2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2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2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2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2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2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2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2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2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2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2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2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2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2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2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2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12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12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12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12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12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12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12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12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12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12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12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12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12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12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12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12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12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12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12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12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12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12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12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12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12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12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12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12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12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12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12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12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12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12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12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12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12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12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12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12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12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12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12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12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12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12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12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12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12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12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12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12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12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12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12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12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12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12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12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12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12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12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12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12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12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12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12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12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12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12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12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12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12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12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12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12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12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12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12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12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12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12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12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12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12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12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12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12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12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12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12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12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12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12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12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12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12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12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12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12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12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12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12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12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12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12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12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12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12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12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12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12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12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12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12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12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12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12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12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12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2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12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12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12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12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12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</sheetData>
  <mergeCells count="13">
    <mergeCell ref="A10:A12"/>
    <mergeCell ref="B10:B12"/>
    <mergeCell ref="C10:C12"/>
    <mergeCell ref="D10:D12"/>
    <mergeCell ref="E10:E12"/>
    <mergeCell ref="L10:L11"/>
    <mergeCell ref="D8:L8"/>
    <mergeCell ref="F10:F11"/>
    <mergeCell ref="G10:G11"/>
    <mergeCell ref="H10:H11"/>
    <mergeCell ref="I10:I11"/>
    <mergeCell ref="J10:J11"/>
    <mergeCell ref="K10:K11"/>
  </mergeCells>
  <dataValidations count="5">
    <dataValidation type="decimal" operator="lessThanOrEqual" allowBlank="1" showInputMessage="1" showErrorMessage="1" prompt="max. 15" sqref="G13:G16" xr:uid="{664706A3-1966-4F7C-B588-83A37EFD48F8}">
      <formula1>15</formula1>
    </dataValidation>
    <dataValidation type="decimal" operator="lessThanOrEqual" allowBlank="1" showInputMessage="1" showErrorMessage="1" prompt="max. 5" sqref="J13:K16" xr:uid="{4BBE9960-7FAE-43C3-A6A3-329D986343EC}">
      <formula1>5</formula1>
    </dataValidation>
    <dataValidation type="decimal" operator="lessThanOrEqual" allowBlank="1" showInputMessage="1" showErrorMessage="1" prompt="max. 25" sqref="I13:I16" xr:uid="{F67C8EA3-5331-4229-8DE1-8E0EAD3B5A5D}">
      <formula1>25</formula1>
    </dataValidation>
    <dataValidation type="decimal" operator="lessThanOrEqual" allowBlank="1" showInputMessage="1" showErrorMessage="1" prompt="max. 40" sqref="F13:F16" xr:uid="{C79AE1B2-154B-4941-9C65-DA6CF43F2755}">
      <formula1>40</formula1>
    </dataValidation>
    <dataValidation type="decimal" operator="lessThanOrEqual" allowBlank="1" showInputMessage="1" showErrorMessage="1" prompt="max. 10" sqref="H13:H16" xr:uid="{B36C7D1F-8B80-43C2-9C1E-9FAAEDFC4934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34251-A599-4068-BF9C-6F3393CC9D94}">
  <dimension ref="A1:AE967"/>
  <sheetViews>
    <sheetView workbookViewId="0">
      <selection activeCell="D10" sqref="D10:D12"/>
    </sheetView>
  </sheetViews>
  <sheetFormatPr defaultColWidth="14.44140625" defaultRowHeight="14.4" x14ac:dyDescent="0.3"/>
  <cols>
    <col min="1" max="1" width="11.6640625" customWidth="1"/>
    <col min="2" max="2" width="30" customWidth="1"/>
    <col min="3" max="3" width="43.6640625" customWidth="1"/>
    <col min="4" max="4" width="15.5546875" customWidth="1"/>
    <col min="5" max="5" width="15" customWidth="1"/>
    <col min="6" max="6" width="9.6640625" customWidth="1"/>
    <col min="7" max="12" width="9.33203125" customWidth="1"/>
    <col min="13" max="31" width="9.109375" customWidth="1"/>
  </cols>
  <sheetData>
    <row r="1" spans="1:31" ht="38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2" customHeight="1" x14ac:dyDescent="0.3">
      <c r="A2" s="3" t="s">
        <v>1</v>
      </c>
      <c r="B2" s="2"/>
      <c r="C2" s="2"/>
      <c r="D2" s="3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2" customHeight="1" x14ac:dyDescent="0.3">
      <c r="A3" s="3" t="s">
        <v>3</v>
      </c>
      <c r="B3" s="2"/>
      <c r="C3" s="2"/>
      <c r="D3" s="2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" customHeight="1" x14ac:dyDescent="0.3">
      <c r="A4" s="3" t="s">
        <v>5</v>
      </c>
      <c r="B4" s="2"/>
      <c r="C4" s="2"/>
      <c r="D4" s="2" t="s">
        <v>6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" customHeight="1" x14ac:dyDescent="0.3">
      <c r="A5" s="3" t="s">
        <v>7</v>
      </c>
      <c r="B5" s="2"/>
      <c r="C5" s="2"/>
      <c r="D5" s="2" t="s">
        <v>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2" customHeight="1" x14ac:dyDescent="0.3">
      <c r="A6" s="2" t="s">
        <v>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" customHeight="1" x14ac:dyDescent="0.3">
      <c r="A7" s="3" t="s">
        <v>10</v>
      </c>
      <c r="B7" s="2"/>
      <c r="C7" s="2"/>
      <c r="D7" s="3" t="s">
        <v>11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6.25" customHeight="1" x14ac:dyDescent="0.3">
      <c r="A8" s="2"/>
      <c r="B8" s="2"/>
      <c r="C8" s="2"/>
      <c r="D8" s="29" t="s">
        <v>12</v>
      </c>
      <c r="E8" s="29"/>
      <c r="F8" s="29"/>
      <c r="G8" s="29"/>
      <c r="H8" s="29"/>
      <c r="I8" s="29"/>
      <c r="J8" s="29"/>
      <c r="K8" s="29"/>
      <c r="L8" s="29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6.25" customHeight="1" x14ac:dyDescent="0.3">
      <c r="A10" s="25" t="s">
        <v>13</v>
      </c>
      <c r="B10" s="25" t="s">
        <v>14</v>
      </c>
      <c r="C10" s="25" t="s">
        <v>15</v>
      </c>
      <c r="D10" s="25" t="s">
        <v>16</v>
      </c>
      <c r="E10" s="28" t="s">
        <v>17</v>
      </c>
      <c r="F10" s="25" t="s">
        <v>18</v>
      </c>
      <c r="G10" s="25" t="s">
        <v>19</v>
      </c>
      <c r="H10" s="25" t="s">
        <v>20</v>
      </c>
      <c r="I10" s="25" t="s">
        <v>21</v>
      </c>
      <c r="J10" s="25" t="s">
        <v>22</v>
      </c>
      <c r="K10" s="25" t="s">
        <v>23</v>
      </c>
      <c r="L10" s="25" t="s">
        <v>24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59.25" customHeight="1" x14ac:dyDescent="0.3">
      <c r="A11" s="27"/>
      <c r="B11" s="27"/>
      <c r="C11" s="27"/>
      <c r="D11" s="27"/>
      <c r="E11" s="27"/>
      <c r="F11" s="26"/>
      <c r="G11" s="26"/>
      <c r="H11" s="26"/>
      <c r="I11" s="26"/>
      <c r="J11" s="26"/>
      <c r="K11" s="26"/>
      <c r="L11" s="2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28.5" customHeight="1" x14ac:dyDescent="0.3">
      <c r="A12" s="26"/>
      <c r="B12" s="26"/>
      <c r="C12" s="26"/>
      <c r="D12" s="26"/>
      <c r="E12" s="26"/>
      <c r="F12" s="4" t="s">
        <v>34</v>
      </c>
      <c r="G12" s="4" t="s">
        <v>35</v>
      </c>
      <c r="H12" s="4" t="s">
        <v>36</v>
      </c>
      <c r="I12" s="4" t="s">
        <v>37</v>
      </c>
      <c r="J12" s="4" t="s">
        <v>38</v>
      </c>
      <c r="K12" s="4" t="s">
        <v>38</v>
      </c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" customHeight="1" x14ac:dyDescent="0.3">
      <c r="A13" s="9" t="s">
        <v>53</v>
      </c>
      <c r="B13" s="10" t="s">
        <v>39</v>
      </c>
      <c r="C13" s="10" t="s">
        <v>40</v>
      </c>
      <c r="D13" s="6">
        <v>892000</v>
      </c>
      <c r="E13" s="6">
        <v>515000</v>
      </c>
      <c r="F13" s="7">
        <v>30</v>
      </c>
      <c r="G13" s="7">
        <v>10</v>
      </c>
      <c r="H13" s="7">
        <v>9</v>
      </c>
      <c r="I13" s="7">
        <v>20</v>
      </c>
      <c r="J13" s="7">
        <v>5</v>
      </c>
      <c r="K13" s="7">
        <v>4</v>
      </c>
      <c r="L13" s="7">
        <f>SUM(F13:K13)</f>
        <v>78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" customHeight="1" x14ac:dyDescent="0.3">
      <c r="A14" s="9" t="s">
        <v>55</v>
      </c>
      <c r="B14" s="10" t="s">
        <v>41</v>
      </c>
      <c r="C14" s="10" t="s">
        <v>42</v>
      </c>
      <c r="D14" s="6">
        <v>1343000</v>
      </c>
      <c r="E14" s="6">
        <v>400000</v>
      </c>
      <c r="F14" s="7">
        <v>31</v>
      </c>
      <c r="G14" s="7">
        <v>11</v>
      </c>
      <c r="H14" s="7">
        <v>9</v>
      </c>
      <c r="I14" s="7">
        <v>17</v>
      </c>
      <c r="J14" s="7">
        <v>0</v>
      </c>
      <c r="K14" s="7">
        <v>3</v>
      </c>
      <c r="L14" s="7">
        <f t="shared" ref="L14:L16" si="0">SUM(F14:K14)</f>
        <v>71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" customHeight="1" x14ac:dyDescent="0.3">
      <c r="A15" s="9" t="s">
        <v>54</v>
      </c>
      <c r="B15" s="10" t="s">
        <v>43</v>
      </c>
      <c r="C15" s="10" t="s">
        <v>44</v>
      </c>
      <c r="D15" s="6">
        <v>911000</v>
      </c>
      <c r="E15" s="6">
        <v>596000</v>
      </c>
      <c r="F15" s="7">
        <v>35</v>
      </c>
      <c r="G15" s="7">
        <v>13</v>
      </c>
      <c r="H15" s="7">
        <v>9</v>
      </c>
      <c r="I15" s="7">
        <v>20</v>
      </c>
      <c r="J15" s="7">
        <v>0</v>
      </c>
      <c r="K15" s="7">
        <v>4</v>
      </c>
      <c r="L15" s="7">
        <f t="shared" si="0"/>
        <v>81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" customHeight="1" x14ac:dyDescent="0.3">
      <c r="A16" s="9" t="s">
        <v>52</v>
      </c>
      <c r="B16" s="10" t="s">
        <v>45</v>
      </c>
      <c r="C16" s="10" t="s">
        <v>46</v>
      </c>
      <c r="D16" s="6">
        <v>1075000</v>
      </c>
      <c r="E16" s="6">
        <v>450000</v>
      </c>
      <c r="F16" s="7">
        <v>32</v>
      </c>
      <c r="G16" s="7">
        <v>12</v>
      </c>
      <c r="H16" s="7">
        <v>8</v>
      </c>
      <c r="I16" s="7">
        <v>21</v>
      </c>
      <c r="J16" s="7">
        <v>3</v>
      </c>
      <c r="K16" s="7">
        <v>5</v>
      </c>
      <c r="L16" s="7">
        <f t="shared" si="0"/>
        <v>81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" customHeight="1" x14ac:dyDescent="0.3">
      <c r="A17" s="2"/>
      <c r="B17" s="2"/>
      <c r="C17" s="2"/>
      <c r="D17" s="11">
        <f>SUM(D13:D16)</f>
        <v>4221000</v>
      </c>
      <c r="E17" s="11">
        <f>SUM(E13:E16)</f>
        <v>1961000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" customHeight="1" x14ac:dyDescent="0.3">
      <c r="A18" s="2"/>
      <c r="B18" s="2"/>
      <c r="C18" s="2"/>
      <c r="D18" s="2"/>
      <c r="E18" s="1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2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2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2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2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2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2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2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2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2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2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2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2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2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2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2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2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2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2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2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2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2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2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2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2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2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2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2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2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2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2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2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2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2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2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2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2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2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2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2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2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2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2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2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2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2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2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2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2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2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2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2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2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2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2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2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2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2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2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2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2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2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2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2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2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2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2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2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2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2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2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2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2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2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2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2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2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2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2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2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2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2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2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2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2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2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2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2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2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2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2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2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2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2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2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2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2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2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2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2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2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2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2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2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2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2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2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2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2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2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2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2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2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2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2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2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2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2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2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2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2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2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2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2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2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2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2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2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2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2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2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2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2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2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2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2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2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2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2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2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2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2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2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2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2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2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2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2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2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2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2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2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2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2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2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2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2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2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2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2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2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2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2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2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2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2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2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2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2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2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2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2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2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2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2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2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2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2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2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2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2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2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2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2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2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2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2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2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2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2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2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2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2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2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2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2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2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2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2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2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2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2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2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2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2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2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2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2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2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2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2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2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2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2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2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2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2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2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2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2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2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2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2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2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2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2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2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2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2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2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2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2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2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2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2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2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2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2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2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2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2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2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2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2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2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2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2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2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2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2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2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2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2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2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2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2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2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2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2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2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2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2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2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2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2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2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2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2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2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2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2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2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2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2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2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2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2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2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2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2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2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2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2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2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2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2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2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2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2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2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2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2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2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2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2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2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2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2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2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2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2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2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2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2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2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2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2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2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2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2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2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2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2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2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2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2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2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2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2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2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2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2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2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2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2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2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2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2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2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2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2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2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2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2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2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2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2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2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2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2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2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2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2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2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2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2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2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2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2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2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2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2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2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2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2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2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2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2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2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2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2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2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2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2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2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2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2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2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2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2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2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2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2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2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2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2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2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2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2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2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2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2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2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2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2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2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2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2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2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2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2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2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2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2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2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2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2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2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2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2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2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2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2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2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2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2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2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2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2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2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2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2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2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2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2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2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2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2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2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2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2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2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2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2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2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2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2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2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2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2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2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2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2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2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2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2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2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2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2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2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2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2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2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2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2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2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2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2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2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2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2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2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2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2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2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2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2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2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2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2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2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2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2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2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2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2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2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2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2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2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2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2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2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2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2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2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2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2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2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2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2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2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2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2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2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2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2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2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2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2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2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2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2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2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2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2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2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2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2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2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2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2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2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2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2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2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2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2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2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2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2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2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2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2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2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2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2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2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2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2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2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2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2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2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2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2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2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2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2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2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2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2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2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2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2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2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2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2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2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2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2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2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2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2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2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2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2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2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2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2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2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2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2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2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2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2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2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2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2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2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2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2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2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2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2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2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2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2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2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2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2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2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2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2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2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2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2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2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2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2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2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2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2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2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2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2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2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2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2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2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2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2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2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2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2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2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2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2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2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2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2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2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2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2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2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2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2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2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2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2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2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2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2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2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2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2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2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2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2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2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2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2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2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2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2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2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2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2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2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2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2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2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2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2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2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2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2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2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2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2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2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2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2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2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2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2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2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2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2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2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2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2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2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2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2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2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2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2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2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2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2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2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2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2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2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2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2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2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2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2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2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2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2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2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2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2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2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2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2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2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2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2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2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2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2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2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2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2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2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2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2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2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2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2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2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2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2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2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2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2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2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2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2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2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2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2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2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2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2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2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2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2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2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2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2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2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2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12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12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12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12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12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12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12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12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12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12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12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12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12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12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12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12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12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12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12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12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12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12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12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12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12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12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12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12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12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12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12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12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12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12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12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12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12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12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12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12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12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12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12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12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12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12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12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12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12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12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12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12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12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12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12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12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12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12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12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12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12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12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12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12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12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12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12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12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12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12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12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12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12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12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12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12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12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12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12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12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12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12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12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12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12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12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12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12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12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12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12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12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12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12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12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12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12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12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12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12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12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12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12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12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12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12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12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12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12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12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12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12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12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12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12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12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12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12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12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12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2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12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12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12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12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12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</sheetData>
  <mergeCells count="13">
    <mergeCell ref="A10:A12"/>
    <mergeCell ref="B10:B12"/>
    <mergeCell ref="C10:C12"/>
    <mergeCell ref="D10:D12"/>
    <mergeCell ref="E10:E12"/>
    <mergeCell ref="L10:L11"/>
    <mergeCell ref="D8:L8"/>
    <mergeCell ref="F10:F11"/>
    <mergeCell ref="G10:G11"/>
    <mergeCell ref="H10:H11"/>
    <mergeCell ref="I10:I11"/>
    <mergeCell ref="J10:J11"/>
    <mergeCell ref="K10:K11"/>
  </mergeCells>
  <dataValidations count="5">
    <dataValidation type="decimal" operator="lessThanOrEqual" allowBlank="1" showInputMessage="1" showErrorMessage="1" prompt="max. 15" sqref="G13:G16" xr:uid="{DD4D3549-E60B-4A99-9B23-44522AB7BE40}">
      <formula1>15</formula1>
    </dataValidation>
    <dataValidation type="decimal" operator="lessThanOrEqual" allowBlank="1" showInputMessage="1" showErrorMessage="1" prompt="max. 5" sqref="J13:K16" xr:uid="{1A2BD55E-4FAE-433D-9AC6-DF4F1519ABE8}">
      <formula1>5</formula1>
    </dataValidation>
    <dataValidation type="decimal" operator="lessThanOrEqual" allowBlank="1" showInputMessage="1" showErrorMessage="1" prompt="max. 25" sqref="I13:I16" xr:uid="{3F2DDED5-EBD4-467A-9A00-1E3F4CE2D457}">
      <formula1>25</formula1>
    </dataValidation>
    <dataValidation type="decimal" operator="lessThanOrEqual" allowBlank="1" showInputMessage="1" showErrorMessage="1" prompt="max. 40" sqref="F13:F16" xr:uid="{0F3FE2DB-02C6-4C60-B788-D73B84132FCA}">
      <formula1>40</formula1>
    </dataValidation>
    <dataValidation type="decimal" operator="lessThanOrEqual" allowBlank="1" showInputMessage="1" showErrorMessage="1" prompt="max. 10" sqref="H13:H16" xr:uid="{50F3DA4A-E406-4432-A1E1-6BFFAFC02F3F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91DA-C333-4D8F-B2FB-AAD2B951DAE5}">
  <dimension ref="A1:AE967"/>
  <sheetViews>
    <sheetView workbookViewId="0"/>
  </sheetViews>
  <sheetFormatPr defaultColWidth="14.44140625" defaultRowHeight="14.4" x14ac:dyDescent="0.3"/>
  <cols>
    <col min="1" max="1" width="11.6640625" customWidth="1"/>
    <col min="2" max="2" width="30" customWidth="1"/>
    <col min="3" max="3" width="43.6640625" customWidth="1"/>
    <col min="4" max="4" width="15.5546875" customWidth="1"/>
    <col min="5" max="5" width="15" customWidth="1"/>
    <col min="6" max="6" width="9.6640625" customWidth="1"/>
    <col min="7" max="12" width="9.33203125" customWidth="1"/>
    <col min="13" max="31" width="9.109375" customWidth="1"/>
  </cols>
  <sheetData>
    <row r="1" spans="1:31" ht="38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2" customHeight="1" x14ac:dyDescent="0.3">
      <c r="A2" s="3" t="s">
        <v>1</v>
      </c>
      <c r="B2" s="2"/>
      <c r="C2" s="2"/>
      <c r="D2" s="3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2" customHeight="1" x14ac:dyDescent="0.3">
      <c r="A3" s="3" t="s">
        <v>3</v>
      </c>
      <c r="B3" s="2"/>
      <c r="C3" s="2"/>
      <c r="D3" s="2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" customHeight="1" x14ac:dyDescent="0.3">
      <c r="A4" s="3" t="s">
        <v>5</v>
      </c>
      <c r="B4" s="2"/>
      <c r="C4" s="2"/>
      <c r="D4" s="2" t="s">
        <v>6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" customHeight="1" x14ac:dyDescent="0.3">
      <c r="A5" s="3" t="s">
        <v>7</v>
      </c>
      <c r="B5" s="2"/>
      <c r="C5" s="2"/>
      <c r="D5" s="2" t="s">
        <v>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2" customHeight="1" x14ac:dyDescent="0.3">
      <c r="A6" s="2" t="s">
        <v>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" customHeight="1" x14ac:dyDescent="0.3">
      <c r="A7" s="3" t="s">
        <v>10</v>
      </c>
      <c r="B7" s="2"/>
      <c r="C7" s="2"/>
      <c r="D7" s="3" t="s">
        <v>11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6.25" customHeight="1" x14ac:dyDescent="0.3">
      <c r="A8" s="2"/>
      <c r="B8" s="2"/>
      <c r="C8" s="2"/>
      <c r="D8" s="29" t="s">
        <v>12</v>
      </c>
      <c r="E8" s="29"/>
      <c r="F8" s="29"/>
      <c r="G8" s="29"/>
      <c r="H8" s="29"/>
      <c r="I8" s="29"/>
      <c r="J8" s="29"/>
      <c r="K8" s="29"/>
      <c r="L8" s="29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6.25" customHeight="1" x14ac:dyDescent="0.3">
      <c r="A10" s="25" t="s">
        <v>13</v>
      </c>
      <c r="B10" s="25" t="s">
        <v>14</v>
      </c>
      <c r="C10" s="25" t="s">
        <v>15</v>
      </c>
      <c r="D10" s="25" t="s">
        <v>16</v>
      </c>
      <c r="E10" s="28" t="s">
        <v>17</v>
      </c>
      <c r="F10" s="25" t="s">
        <v>18</v>
      </c>
      <c r="G10" s="25" t="s">
        <v>19</v>
      </c>
      <c r="H10" s="25" t="s">
        <v>20</v>
      </c>
      <c r="I10" s="25" t="s">
        <v>21</v>
      </c>
      <c r="J10" s="25" t="s">
        <v>22</v>
      </c>
      <c r="K10" s="25" t="s">
        <v>23</v>
      </c>
      <c r="L10" s="25" t="s">
        <v>24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59.25" customHeight="1" x14ac:dyDescent="0.3">
      <c r="A11" s="27"/>
      <c r="B11" s="27"/>
      <c r="C11" s="27"/>
      <c r="D11" s="27"/>
      <c r="E11" s="27"/>
      <c r="F11" s="26"/>
      <c r="G11" s="26"/>
      <c r="H11" s="26"/>
      <c r="I11" s="26"/>
      <c r="J11" s="26"/>
      <c r="K11" s="26"/>
      <c r="L11" s="2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28.5" customHeight="1" x14ac:dyDescent="0.3">
      <c r="A12" s="26"/>
      <c r="B12" s="26"/>
      <c r="C12" s="26"/>
      <c r="D12" s="26"/>
      <c r="E12" s="26"/>
      <c r="F12" s="4" t="s">
        <v>34</v>
      </c>
      <c r="G12" s="4" t="s">
        <v>35</v>
      </c>
      <c r="H12" s="4" t="s">
        <v>36</v>
      </c>
      <c r="I12" s="4" t="s">
        <v>37</v>
      </c>
      <c r="J12" s="4" t="s">
        <v>38</v>
      </c>
      <c r="K12" s="4" t="s">
        <v>38</v>
      </c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" customHeight="1" x14ac:dyDescent="0.3">
      <c r="A13" s="9" t="s">
        <v>53</v>
      </c>
      <c r="B13" s="10" t="s">
        <v>39</v>
      </c>
      <c r="C13" s="10" t="s">
        <v>40</v>
      </c>
      <c r="D13" s="6">
        <v>892000</v>
      </c>
      <c r="E13" s="6">
        <v>515000</v>
      </c>
      <c r="F13" s="7">
        <v>32</v>
      </c>
      <c r="G13" s="7">
        <v>12</v>
      </c>
      <c r="H13" s="7">
        <v>9</v>
      </c>
      <c r="I13" s="7">
        <v>18</v>
      </c>
      <c r="J13" s="7">
        <v>5</v>
      </c>
      <c r="K13" s="7">
        <v>5</v>
      </c>
      <c r="L13" s="7">
        <f>SUM(F13:K13)</f>
        <v>81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" customHeight="1" x14ac:dyDescent="0.3">
      <c r="A14" s="9" t="s">
        <v>55</v>
      </c>
      <c r="B14" s="10" t="s">
        <v>41</v>
      </c>
      <c r="C14" s="10" t="s">
        <v>42</v>
      </c>
      <c r="D14" s="6">
        <v>1343000</v>
      </c>
      <c r="E14" s="6">
        <v>400000</v>
      </c>
      <c r="F14" s="7">
        <v>32</v>
      </c>
      <c r="G14" s="7">
        <v>14</v>
      </c>
      <c r="H14" s="7">
        <v>9</v>
      </c>
      <c r="I14" s="7">
        <v>12</v>
      </c>
      <c r="J14" s="7">
        <v>0</v>
      </c>
      <c r="K14" s="7">
        <v>3</v>
      </c>
      <c r="L14" s="7">
        <f t="shared" ref="L14:L16" si="0">SUM(F14:K14)</f>
        <v>70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" customHeight="1" x14ac:dyDescent="0.3">
      <c r="A15" s="9" t="s">
        <v>54</v>
      </c>
      <c r="B15" s="10" t="s">
        <v>43</v>
      </c>
      <c r="C15" s="10" t="s">
        <v>44</v>
      </c>
      <c r="D15" s="6">
        <v>911000</v>
      </c>
      <c r="E15" s="6">
        <v>596000</v>
      </c>
      <c r="F15" s="7">
        <v>34</v>
      </c>
      <c r="G15" s="7">
        <v>13</v>
      </c>
      <c r="H15" s="7">
        <v>9</v>
      </c>
      <c r="I15" s="7">
        <v>18</v>
      </c>
      <c r="J15" s="7">
        <v>0</v>
      </c>
      <c r="K15" s="7">
        <v>4</v>
      </c>
      <c r="L15" s="7">
        <f t="shared" si="0"/>
        <v>78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" customHeight="1" x14ac:dyDescent="0.3">
      <c r="A16" s="9" t="s">
        <v>52</v>
      </c>
      <c r="B16" s="10" t="s">
        <v>45</v>
      </c>
      <c r="C16" s="10" t="s">
        <v>46</v>
      </c>
      <c r="D16" s="6">
        <v>1075000</v>
      </c>
      <c r="E16" s="6">
        <v>450000</v>
      </c>
      <c r="F16" s="7">
        <v>34</v>
      </c>
      <c r="G16" s="7">
        <v>13</v>
      </c>
      <c r="H16" s="7">
        <v>8</v>
      </c>
      <c r="I16" s="7">
        <v>22</v>
      </c>
      <c r="J16" s="7">
        <v>3</v>
      </c>
      <c r="K16" s="7">
        <v>5</v>
      </c>
      <c r="L16" s="7">
        <f t="shared" si="0"/>
        <v>85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" customHeight="1" x14ac:dyDescent="0.3">
      <c r="A17" s="2"/>
      <c r="B17" s="2"/>
      <c r="C17" s="2"/>
      <c r="D17" s="11">
        <f>SUM(D13:D16)</f>
        <v>4221000</v>
      </c>
      <c r="E17" s="11">
        <f>SUM(E13:E16)</f>
        <v>1961000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" customHeight="1" x14ac:dyDescent="0.3">
      <c r="A18" s="2"/>
      <c r="B18" s="2"/>
      <c r="C18" s="2"/>
      <c r="D18" s="2"/>
      <c r="E18" s="1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2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2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2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2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2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2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2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2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2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2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2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2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2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2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2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2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2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2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2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2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2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2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2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2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2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2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2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2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2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2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2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2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2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2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2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2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2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2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2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2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2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2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2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2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2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2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2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2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2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2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2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2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2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2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2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2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2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2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2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2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2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2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2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2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2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2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2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2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2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2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2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2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2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2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2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2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2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2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2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2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2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2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2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2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2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2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2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2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2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2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2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2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2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2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2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2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2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2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2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2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2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2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2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2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2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2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2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2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2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2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2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2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2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2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2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2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2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2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2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2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2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2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2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2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2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2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2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2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2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2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2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2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2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2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2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2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2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2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2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2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2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2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2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2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2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2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2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2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2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2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2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2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2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2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2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2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2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2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2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2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2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2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2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2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2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2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2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2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2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2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2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2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2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2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2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2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2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2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2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2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2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2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2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2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2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2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2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2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2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2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2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2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2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2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2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2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2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2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2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2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2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2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2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2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2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2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2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2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2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2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2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2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2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2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2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2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2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2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2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2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2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2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2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2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2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2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2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2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2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2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2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2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2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2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2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2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2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2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2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2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2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2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2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2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2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2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2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2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2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2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2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2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2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2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2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2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2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2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2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2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2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2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2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2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2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2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2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2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2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2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2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2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2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2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2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2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2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2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2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2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2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2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2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2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2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2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2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2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2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2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2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2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2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2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2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2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2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2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2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2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2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2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2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2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2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2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2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2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2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2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2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2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2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2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2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2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2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2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2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2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2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2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2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2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2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2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2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2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2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2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2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2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2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2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2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2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2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2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2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2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2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2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2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2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2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2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2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2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2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2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2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2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2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2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2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2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2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2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2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2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2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2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2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2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2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2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2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2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2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2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2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2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2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2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2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2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2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2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2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2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2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2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2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2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2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2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2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2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2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2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2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2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2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2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2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2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2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2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2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2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2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2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2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2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2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2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2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2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2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2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2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2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2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2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2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2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2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2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2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2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2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2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2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2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2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2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2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2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2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2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2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2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2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2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2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2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2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2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2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2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2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2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2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2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2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2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2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2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2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2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2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2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2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2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2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2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2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2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2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2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2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2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2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2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2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2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2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2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2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2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2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2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2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2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2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2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2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2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2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2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2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2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2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2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2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2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2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2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2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2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2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2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2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2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2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2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2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2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2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2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2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2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2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2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2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2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2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2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2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2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2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2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2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2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2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2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2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2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2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2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2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2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2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2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2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2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2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2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2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2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2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2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2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2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2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2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2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2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2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2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2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2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2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2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2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2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2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2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2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2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2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2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2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2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2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2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2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2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2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2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2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2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2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2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2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2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2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2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2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2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2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2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2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2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2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2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2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2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2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2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2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2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2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2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2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2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2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2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2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2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2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2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2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2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2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2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2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2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2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2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2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2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2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2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2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2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2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2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2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2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2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2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2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2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2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2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2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2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2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2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2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2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2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2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2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2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2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2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2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2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2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2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2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2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2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2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2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2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2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2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2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2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2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2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2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2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2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2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2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2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2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2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2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2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2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2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2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2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2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2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2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2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2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2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2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2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2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2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2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2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2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2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2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2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2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2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2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2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2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2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2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2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2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2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2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2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2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2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2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2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2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2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2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2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2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2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2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2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2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2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2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2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2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2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2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2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2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2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2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2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2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2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2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2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2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2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12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12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12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12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12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12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12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12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12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12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12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12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12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12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12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12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12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12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12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12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12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12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12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12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12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12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12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12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12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12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12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12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12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12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12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12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12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12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12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12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12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12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12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12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12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12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12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12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12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12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12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12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12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12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12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12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12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12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12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12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12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12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12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12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12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12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12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12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12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12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12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12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12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12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12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12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12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12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12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12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12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12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12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12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12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12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12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12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12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12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12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12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12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12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12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12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12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12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12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12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12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12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12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12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12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12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12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12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12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12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12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12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12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12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12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12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12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12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12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12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2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12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12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12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12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12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</sheetData>
  <mergeCells count="13">
    <mergeCell ref="A10:A12"/>
    <mergeCell ref="B10:B12"/>
    <mergeCell ref="C10:C12"/>
    <mergeCell ref="D10:D12"/>
    <mergeCell ref="E10:E12"/>
    <mergeCell ref="L10:L11"/>
    <mergeCell ref="D8:L8"/>
    <mergeCell ref="F10:F11"/>
    <mergeCell ref="G10:G11"/>
    <mergeCell ref="H10:H11"/>
    <mergeCell ref="I10:I11"/>
    <mergeCell ref="J10:J11"/>
    <mergeCell ref="K10:K11"/>
  </mergeCells>
  <dataValidations count="5">
    <dataValidation type="decimal" operator="lessThanOrEqual" allowBlank="1" showInputMessage="1" showErrorMessage="1" prompt="max. 15" sqref="G13:G16" xr:uid="{A2442529-0A84-4950-8330-2B48C2E23699}">
      <formula1>15</formula1>
    </dataValidation>
    <dataValidation type="decimal" operator="lessThanOrEqual" allowBlank="1" showInputMessage="1" showErrorMessage="1" prompt="max. 5" sqref="J13:K16" xr:uid="{9609B61A-E7E9-407A-9862-799896949613}">
      <formula1>5</formula1>
    </dataValidation>
    <dataValidation type="decimal" operator="lessThanOrEqual" allowBlank="1" showInputMessage="1" showErrorMessage="1" prompt="max. 25" sqref="I13:I16" xr:uid="{6376F695-6A99-4BD4-B299-4D5F09938E03}">
      <formula1>25</formula1>
    </dataValidation>
    <dataValidation type="decimal" operator="lessThanOrEqual" allowBlank="1" showInputMessage="1" showErrorMessage="1" prompt="max. 40" sqref="F13:F16" xr:uid="{3276F8F2-922A-44F6-AD8B-900F90C790C3}">
      <formula1>40</formula1>
    </dataValidation>
    <dataValidation type="decimal" operator="lessThanOrEqual" allowBlank="1" showInputMessage="1" showErrorMessage="1" prompt="max. 10" sqref="H13:H16" xr:uid="{A3F34419-9398-43C0-9F88-98AA96AA4266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4B2CC-3A87-4DBC-B1D7-7AA1AD1F035F}">
  <dimension ref="A1:AE967"/>
  <sheetViews>
    <sheetView workbookViewId="0"/>
  </sheetViews>
  <sheetFormatPr defaultColWidth="14.44140625" defaultRowHeight="14.4" x14ac:dyDescent="0.3"/>
  <cols>
    <col min="1" max="1" width="11.6640625" customWidth="1"/>
    <col min="2" max="2" width="30" customWidth="1"/>
    <col min="3" max="3" width="43.6640625" customWidth="1"/>
    <col min="4" max="4" width="15.5546875" customWidth="1"/>
    <col min="5" max="5" width="15" customWidth="1"/>
    <col min="6" max="6" width="9.6640625" customWidth="1"/>
    <col min="7" max="12" width="9.33203125" customWidth="1"/>
    <col min="13" max="31" width="9.109375" customWidth="1"/>
  </cols>
  <sheetData>
    <row r="1" spans="1:31" ht="38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2" customHeight="1" x14ac:dyDescent="0.3">
      <c r="A2" s="3" t="s">
        <v>1</v>
      </c>
      <c r="B2" s="2"/>
      <c r="C2" s="2"/>
      <c r="D2" s="3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2" customHeight="1" x14ac:dyDescent="0.3">
      <c r="A3" s="3" t="s">
        <v>3</v>
      </c>
      <c r="B3" s="2"/>
      <c r="C3" s="2"/>
      <c r="D3" s="2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" customHeight="1" x14ac:dyDescent="0.3">
      <c r="A4" s="3" t="s">
        <v>5</v>
      </c>
      <c r="B4" s="2"/>
      <c r="C4" s="2"/>
      <c r="D4" s="2" t="s">
        <v>6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" customHeight="1" x14ac:dyDescent="0.3">
      <c r="A5" s="3" t="s">
        <v>7</v>
      </c>
      <c r="B5" s="2"/>
      <c r="C5" s="2"/>
      <c r="D5" s="2" t="s">
        <v>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2" customHeight="1" x14ac:dyDescent="0.3">
      <c r="A6" s="2" t="s">
        <v>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" customHeight="1" x14ac:dyDescent="0.3">
      <c r="A7" s="3" t="s">
        <v>10</v>
      </c>
      <c r="B7" s="2"/>
      <c r="C7" s="2"/>
      <c r="D7" s="3" t="s">
        <v>11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6.25" customHeight="1" x14ac:dyDescent="0.3">
      <c r="A8" s="2"/>
      <c r="B8" s="2"/>
      <c r="C8" s="2"/>
      <c r="D8" s="29" t="s">
        <v>12</v>
      </c>
      <c r="E8" s="29"/>
      <c r="F8" s="29"/>
      <c r="G8" s="29"/>
      <c r="H8" s="29"/>
      <c r="I8" s="29"/>
      <c r="J8" s="29"/>
      <c r="K8" s="29"/>
      <c r="L8" s="29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6.25" customHeight="1" x14ac:dyDescent="0.3">
      <c r="A10" s="25" t="s">
        <v>13</v>
      </c>
      <c r="B10" s="25" t="s">
        <v>14</v>
      </c>
      <c r="C10" s="25" t="s">
        <v>15</v>
      </c>
      <c r="D10" s="25" t="s">
        <v>16</v>
      </c>
      <c r="E10" s="28" t="s">
        <v>17</v>
      </c>
      <c r="F10" s="25" t="s">
        <v>18</v>
      </c>
      <c r="G10" s="25" t="s">
        <v>19</v>
      </c>
      <c r="H10" s="25" t="s">
        <v>20</v>
      </c>
      <c r="I10" s="25" t="s">
        <v>21</v>
      </c>
      <c r="J10" s="25" t="s">
        <v>22</v>
      </c>
      <c r="K10" s="25" t="s">
        <v>23</v>
      </c>
      <c r="L10" s="25" t="s">
        <v>24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59.25" customHeight="1" x14ac:dyDescent="0.3">
      <c r="A11" s="27"/>
      <c r="B11" s="27"/>
      <c r="C11" s="27"/>
      <c r="D11" s="27"/>
      <c r="E11" s="27"/>
      <c r="F11" s="26"/>
      <c r="G11" s="26"/>
      <c r="H11" s="26"/>
      <c r="I11" s="26"/>
      <c r="J11" s="26"/>
      <c r="K11" s="26"/>
      <c r="L11" s="2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28.5" customHeight="1" x14ac:dyDescent="0.3">
      <c r="A12" s="26"/>
      <c r="B12" s="26"/>
      <c r="C12" s="26"/>
      <c r="D12" s="26"/>
      <c r="E12" s="26"/>
      <c r="F12" s="4" t="s">
        <v>34</v>
      </c>
      <c r="G12" s="4" t="s">
        <v>35</v>
      </c>
      <c r="H12" s="4" t="s">
        <v>36</v>
      </c>
      <c r="I12" s="4" t="s">
        <v>37</v>
      </c>
      <c r="J12" s="4" t="s">
        <v>38</v>
      </c>
      <c r="K12" s="4" t="s">
        <v>38</v>
      </c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" customHeight="1" x14ac:dyDescent="0.3">
      <c r="A13" s="9" t="s">
        <v>53</v>
      </c>
      <c r="B13" s="10" t="s">
        <v>39</v>
      </c>
      <c r="C13" s="10" t="s">
        <v>40</v>
      </c>
      <c r="D13" s="6">
        <v>892000</v>
      </c>
      <c r="E13" s="6">
        <v>515000</v>
      </c>
      <c r="F13" s="7">
        <v>35</v>
      </c>
      <c r="G13" s="7">
        <v>13</v>
      </c>
      <c r="H13" s="7">
        <v>9</v>
      </c>
      <c r="I13" s="7">
        <v>19</v>
      </c>
      <c r="J13" s="7">
        <v>5</v>
      </c>
      <c r="K13" s="7">
        <v>4</v>
      </c>
      <c r="L13" s="7">
        <f>SUM(F13:K13)</f>
        <v>85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" customHeight="1" x14ac:dyDescent="0.3">
      <c r="A14" s="9" t="s">
        <v>55</v>
      </c>
      <c r="B14" s="10" t="s">
        <v>41</v>
      </c>
      <c r="C14" s="10" t="s">
        <v>42</v>
      </c>
      <c r="D14" s="6">
        <v>1343000</v>
      </c>
      <c r="E14" s="6">
        <v>400000</v>
      </c>
      <c r="F14" s="7">
        <v>33</v>
      </c>
      <c r="G14" s="7">
        <v>12</v>
      </c>
      <c r="H14" s="7">
        <v>9</v>
      </c>
      <c r="I14" s="7">
        <v>13</v>
      </c>
      <c r="J14" s="7">
        <v>0</v>
      </c>
      <c r="K14" s="7">
        <v>3</v>
      </c>
      <c r="L14" s="7">
        <f t="shared" ref="L14:L16" si="0">SUM(F14:K14)</f>
        <v>70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" customHeight="1" x14ac:dyDescent="0.3">
      <c r="A15" s="9" t="s">
        <v>54</v>
      </c>
      <c r="B15" s="10" t="s">
        <v>43</v>
      </c>
      <c r="C15" s="10" t="s">
        <v>44</v>
      </c>
      <c r="D15" s="6">
        <v>911000</v>
      </c>
      <c r="E15" s="6">
        <v>596000</v>
      </c>
      <c r="F15" s="7">
        <v>35</v>
      </c>
      <c r="G15" s="7">
        <v>13</v>
      </c>
      <c r="H15" s="7">
        <v>9</v>
      </c>
      <c r="I15" s="7">
        <v>19</v>
      </c>
      <c r="J15" s="7">
        <v>0</v>
      </c>
      <c r="K15" s="7">
        <v>4</v>
      </c>
      <c r="L15" s="7">
        <f t="shared" si="0"/>
        <v>80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" customHeight="1" x14ac:dyDescent="0.3">
      <c r="A16" s="9" t="s">
        <v>52</v>
      </c>
      <c r="B16" s="10" t="s">
        <v>45</v>
      </c>
      <c r="C16" s="10" t="s">
        <v>46</v>
      </c>
      <c r="D16" s="6">
        <v>1075000</v>
      </c>
      <c r="E16" s="6">
        <v>450000</v>
      </c>
      <c r="F16" s="7">
        <v>36</v>
      </c>
      <c r="G16" s="7">
        <v>13</v>
      </c>
      <c r="H16" s="7">
        <v>8</v>
      </c>
      <c r="I16" s="7">
        <v>23</v>
      </c>
      <c r="J16" s="7">
        <v>3</v>
      </c>
      <c r="K16" s="7">
        <v>5</v>
      </c>
      <c r="L16" s="7">
        <f t="shared" si="0"/>
        <v>88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" customHeight="1" x14ac:dyDescent="0.3">
      <c r="A17" s="2"/>
      <c r="B17" s="2"/>
      <c r="C17" s="2"/>
      <c r="D17" s="11">
        <f>SUM(D13:D16)</f>
        <v>4221000</v>
      </c>
      <c r="E17" s="11">
        <f>SUM(E13:E16)</f>
        <v>1961000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" customHeight="1" x14ac:dyDescent="0.3">
      <c r="A18" s="2"/>
      <c r="B18" s="2"/>
      <c r="C18" s="2"/>
      <c r="D18" s="2"/>
      <c r="E18" s="1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2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2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2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2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2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2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2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2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2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2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2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2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2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2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2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2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2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2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2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2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2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2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2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2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2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2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2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2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2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2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2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2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2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2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2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2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2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2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2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2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2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2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2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2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2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2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2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2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2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2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2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2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2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2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2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2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2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2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2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2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2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2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2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2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2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2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2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2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2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2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2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2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2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2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2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2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2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2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2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2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2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2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2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2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2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2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2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2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2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2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2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2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2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2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2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2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2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2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2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2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2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2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2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2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2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2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2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2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2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2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2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2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2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2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2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2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2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2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2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2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2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2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2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2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2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2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2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2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2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2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2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2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2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2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2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2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2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2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2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2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2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2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2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2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2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2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2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2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2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2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2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2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2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2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2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2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2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2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2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2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2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2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2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2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2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2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2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2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2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2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2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2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2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2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2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2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2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2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2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2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2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2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2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2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2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2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2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2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2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2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2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2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2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2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2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2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2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2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2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2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2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2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2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2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2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2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2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2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2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2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2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2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2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2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2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2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2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2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2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2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2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2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2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2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2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2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2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2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2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2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2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2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2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2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2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2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2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2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2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2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2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2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2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2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2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2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2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2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2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2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2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2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2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2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2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2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2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2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2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2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2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2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2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2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2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2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2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2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2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2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2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2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2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2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2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2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2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2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2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2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2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2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2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2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2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2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2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2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2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2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2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2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2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2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2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2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2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2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2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2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2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2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2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2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2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2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2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2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2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2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2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2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2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2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2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2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2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2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2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2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2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2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2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2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2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2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2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2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2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2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2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2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2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2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2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2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2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2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2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2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2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2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2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2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2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2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2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2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2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2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2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2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2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2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2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2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2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2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2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2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2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2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2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2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2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2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2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2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2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2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2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2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2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2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2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2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2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2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2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2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2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2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2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2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2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2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2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2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2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2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2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2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2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2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2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2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2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2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2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2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2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2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2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2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2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2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2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2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2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2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2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2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2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2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2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2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2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2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2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2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2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2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2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2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2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2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2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2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2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2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2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2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2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2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2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2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2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2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2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2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2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2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2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2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2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2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2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2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2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2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2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2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2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2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2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2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2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2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2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2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2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2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2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2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2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2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2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2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2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2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2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2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2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2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2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2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2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2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2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2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2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2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2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2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2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2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2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2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2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2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2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2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2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2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2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2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2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2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2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2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2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2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2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2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2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2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2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2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2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2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2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2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2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2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2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2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2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2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2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2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2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2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2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2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2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2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2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2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2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2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2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2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2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2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2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2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2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2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2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2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2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2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2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2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2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2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2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2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2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2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2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2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2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2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2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2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2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2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2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2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2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2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2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2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2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2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2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2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2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2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2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2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2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2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2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2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2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2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2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2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2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2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2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2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2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2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2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2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2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2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2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2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2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2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2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2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2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2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2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2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2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2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2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2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2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2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2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2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2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2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2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2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2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2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2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2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2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2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2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2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2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2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2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2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2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2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2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2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2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2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2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2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2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2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2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2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2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2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2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2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2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2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2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2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2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2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2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2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2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2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2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2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2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2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2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2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2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2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2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2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2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2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2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2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2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2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2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2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2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2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2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2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2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2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2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2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2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2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2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2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2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2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2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2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2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2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2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2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2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2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2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2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2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2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2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2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2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2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2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2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2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2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2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2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2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2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2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2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2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2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2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2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2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2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2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2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12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12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12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12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12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12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12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12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12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12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12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12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12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12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12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12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12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12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12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12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12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12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12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12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12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12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12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12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12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12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12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12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12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12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12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12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12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12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12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12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12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12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12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12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12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12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12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12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12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12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12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12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12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12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12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12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12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12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12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12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12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12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12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12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12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12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12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12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12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12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12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12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12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12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12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12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12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12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12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12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12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12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12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12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12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12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12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12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12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12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12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12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12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12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12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12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12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12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12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12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12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12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12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12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12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12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12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12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12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12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12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12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12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12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12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12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12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12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12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12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2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12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12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12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12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12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</sheetData>
  <mergeCells count="13">
    <mergeCell ref="A10:A12"/>
    <mergeCell ref="B10:B12"/>
    <mergeCell ref="C10:C12"/>
    <mergeCell ref="D10:D12"/>
    <mergeCell ref="E10:E12"/>
    <mergeCell ref="L10:L11"/>
    <mergeCell ref="D8:L8"/>
    <mergeCell ref="F10:F11"/>
    <mergeCell ref="G10:G11"/>
    <mergeCell ref="H10:H11"/>
    <mergeCell ref="I10:I11"/>
    <mergeCell ref="J10:J11"/>
    <mergeCell ref="K10:K11"/>
  </mergeCells>
  <dataValidations count="5">
    <dataValidation type="decimal" operator="lessThanOrEqual" allowBlank="1" showInputMessage="1" showErrorMessage="1" prompt="max. 15" sqref="G13:G16" xr:uid="{B06BB7EB-1924-4621-A768-C7E61FD9E135}">
      <formula1>15</formula1>
    </dataValidation>
    <dataValidation type="decimal" operator="lessThanOrEqual" allowBlank="1" showInputMessage="1" showErrorMessage="1" prompt="max. 5" sqref="J13:K16" xr:uid="{257F4EB0-E7DC-4DEA-B39F-3CF6902F5ECB}">
      <formula1>5</formula1>
    </dataValidation>
    <dataValidation type="decimal" operator="lessThanOrEqual" allowBlank="1" showInputMessage="1" showErrorMessage="1" prompt="max. 25" sqref="I13:I16" xr:uid="{2C9BB1E2-537B-4638-AD6E-0B70EE1D8438}">
      <formula1>25</formula1>
    </dataValidation>
    <dataValidation type="decimal" operator="lessThanOrEqual" allowBlank="1" showInputMessage="1" showErrorMessage="1" prompt="max. 40" sqref="F13:F16" xr:uid="{58D693D4-BEDC-44B9-A965-D91D1DC47128}">
      <formula1>40</formula1>
    </dataValidation>
    <dataValidation type="decimal" operator="lessThanOrEqual" allowBlank="1" showInputMessage="1" showErrorMessage="1" prompt="max. 10" sqref="H13:H16" xr:uid="{142088A0-D6DB-4946-921A-D0D69AF50C92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AB36D-94DD-462C-AFA5-64C7724AC503}">
  <dimension ref="A1:AE967"/>
  <sheetViews>
    <sheetView workbookViewId="0"/>
  </sheetViews>
  <sheetFormatPr defaultColWidth="14.44140625" defaultRowHeight="14.4" x14ac:dyDescent="0.3"/>
  <cols>
    <col min="1" max="1" width="11.6640625" customWidth="1"/>
    <col min="2" max="2" width="30" customWidth="1"/>
    <col min="3" max="3" width="43.6640625" customWidth="1"/>
    <col min="4" max="4" width="15.5546875" customWidth="1"/>
    <col min="5" max="5" width="15" customWidth="1"/>
    <col min="6" max="6" width="9.6640625" customWidth="1"/>
    <col min="7" max="12" width="9.33203125" customWidth="1"/>
    <col min="13" max="31" width="9.109375" customWidth="1"/>
  </cols>
  <sheetData>
    <row r="1" spans="1:31" ht="38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2" customHeight="1" x14ac:dyDescent="0.3">
      <c r="A2" s="3" t="s">
        <v>1</v>
      </c>
      <c r="B2" s="2"/>
      <c r="C2" s="2"/>
      <c r="D2" s="3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2" customHeight="1" x14ac:dyDescent="0.3">
      <c r="A3" s="3" t="s">
        <v>3</v>
      </c>
      <c r="B3" s="2"/>
      <c r="C3" s="2"/>
      <c r="D3" s="2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" customHeight="1" x14ac:dyDescent="0.3">
      <c r="A4" s="3" t="s">
        <v>5</v>
      </c>
      <c r="B4" s="2"/>
      <c r="C4" s="2"/>
      <c r="D4" s="2" t="s">
        <v>6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" customHeight="1" x14ac:dyDescent="0.3">
      <c r="A5" s="3" t="s">
        <v>7</v>
      </c>
      <c r="B5" s="2"/>
      <c r="C5" s="2"/>
      <c r="D5" s="2" t="s">
        <v>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2" customHeight="1" x14ac:dyDescent="0.3">
      <c r="A6" s="2" t="s">
        <v>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" customHeight="1" x14ac:dyDescent="0.3">
      <c r="A7" s="3" t="s">
        <v>10</v>
      </c>
      <c r="B7" s="2"/>
      <c r="C7" s="2"/>
      <c r="D7" s="3" t="s">
        <v>11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6.25" customHeight="1" x14ac:dyDescent="0.3">
      <c r="A8" s="2"/>
      <c r="B8" s="2"/>
      <c r="C8" s="2"/>
      <c r="D8" s="29" t="s">
        <v>12</v>
      </c>
      <c r="E8" s="29"/>
      <c r="F8" s="29"/>
      <c r="G8" s="29"/>
      <c r="H8" s="29"/>
      <c r="I8" s="29"/>
      <c r="J8" s="29"/>
      <c r="K8" s="29"/>
      <c r="L8" s="29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6.25" customHeight="1" x14ac:dyDescent="0.3">
      <c r="A10" s="25" t="s">
        <v>13</v>
      </c>
      <c r="B10" s="25" t="s">
        <v>14</v>
      </c>
      <c r="C10" s="25" t="s">
        <v>15</v>
      </c>
      <c r="D10" s="25" t="s">
        <v>16</v>
      </c>
      <c r="E10" s="28" t="s">
        <v>17</v>
      </c>
      <c r="F10" s="25" t="s">
        <v>18</v>
      </c>
      <c r="G10" s="25" t="s">
        <v>19</v>
      </c>
      <c r="H10" s="25" t="s">
        <v>20</v>
      </c>
      <c r="I10" s="25" t="s">
        <v>21</v>
      </c>
      <c r="J10" s="25" t="s">
        <v>22</v>
      </c>
      <c r="K10" s="25" t="s">
        <v>23</v>
      </c>
      <c r="L10" s="25" t="s">
        <v>24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59.25" customHeight="1" x14ac:dyDescent="0.3">
      <c r="A11" s="27"/>
      <c r="B11" s="27"/>
      <c r="C11" s="27"/>
      <c r="D11" s="27"/>
      <c r="E11" s="27"/>
      <c r="F11" s="26"/>
      <c r="G11" s="26"/>
      <c r="H11" s="26"/>
      <c r="I11" s="26"/>
      <c r="J11" s="26"/>
      <c r="K11" s="26"/>
      <c r="L11" s="2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28.5" customHeight="1" x14ac:dyDescent="0.3">
      <c r="A12" s="26"/>
      <c r="B12" s="26"/>
      <c r="C12" s="26"/>
      <c r="D12" s="26"/>
      <c r="E12" s="26"/>
      <c r="F12" s="4" t="s">
        <v>34</v>
      </c>
      <c r="G12" s="4" t="s">
        <v>35</v>
      </c>
      <c r="H12" s="4" t="s">
        <v>36</v>
      </c>
      <c r="I12" s="4" t="s">
        <v>37</v>
      </c>
      <c r="J12" s="4" t="s">
        <v>38</v>
      </c>
      <c r="K12" s="4" t="s">
        <v>38</v>
      </c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" customHeight="1" x14ac:dyDescent="0.3">
      <c r="A13" s="9" t="s">
        <v>53</v>
      </c>
      <c r="B13" s="10" t="s">
        <v>39</v>
      </c>
      <c r="C13" s="10" t="s">
        <v>40</v>
      </c>
      <c r="D13" s="6">
        <v>892000</v>
      </c>
      <c r="E13" s="6">
        <v>515000</v>
      </c>
      <c r="F13" s="7">
        <v>35</v>
      </c>
      <c r="G13" s="7">
        <v>12</v>
      </c>
      <c r="H13" s="7">
        <v>9</v>
      </c>
      <c r="I13" s="7">
        <v>18</v>
      </c>
      <c r="J13" s="7">
        <v>5</v>
      </c>
      <c r="K13" s="7">
        <v>5</v>
      </c>
      <c r="L13" s="7">
        <f>SUM(F13:K13)</f>
        <v>84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" customHeight="1" x14ac:dyDescent="0.3">
      <c r="A14" s="9" t="s">
        <v>55</v>
      </c>
      <c r="B14" s="10" t="s">
        <v>41</v>
      </c>
      <c r="C14" s="10" t="s">
        <v>42</v>
      </c>
      <c r="D14" s="6">
        <v>1343000</v>
      </c>
      <c r="E14" s="6">
        <v>400000</v>
      </c>
      <c r="F14" s="7">
        <v>36</v>
      </c>
      <c r="G14" s="7">
        <v>12</v>
      </c>
      <c r="H14" s="7">
        <v>9</v>
      </c>
      <c r="I14" s="7">
        <v>10</v>
      </c>
      <c r="J14" s="7">
        <v>0</v>
      </c>
      <c r="K14" s="7">
        <v>3</v>
      </c>
      <c r="L14" s="7">
        <f t="shared" ref="L14:L16" si="0">SUM(F14:K14)</f>
        <v>70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" customHeight="1" x14ac:dyDescent="0.3">
      <c r="A15" s="9" t="s">
        <v>54</v>
      </c>
      <c r="B15" s="10" t="s">
        <v>43</v>
      </c>
      <c r="C15" s="10" t="s">
        <v>44</v>
      </c>
      <c r="D15" s="6">
        <v>911000</v>
      </c>
      <c r="E15" s="6">
        <v>596000</v>
      </c>
      <c r="F15" s="7">
        <v>35</v>
      </c>
      <c r="G15" s="7">
        <v>13</v>
      </c>
      <c r="H15" s="7">
        <v>9</v>
      </c>
      <c r="I15" s="7">
        <v>18</v>
      </c>
      <c r="J15" s="7">
        <v>0</v>
      </c>
      <c r="K15" s="7">
        <v>4</v>
      </c>
      <c r="L15" s="7">
        <f t="shared" si="0"/>
        <v>79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" customHeight="1" x14ac:dyDescent="0.3">
      <c r="A16" s="9" t="s">
        <v>52</v>
      </c>
      <c r="B16" s="10" t="s">
        <v>45</v>
      </c>
      <c r="C16" s="10" t="s">
        <v>46</v>
      </c>
      <c r="D16" s="6">
        <v>1075000</v>
      </c>
      <c r="E16" s="6">
        <v>450000</v>
      </c>
      <c r="F16" s="7">
        <v>36</v>
      </c>
      <c r="G16" s="7">
        <v>13</v>
      </c>
      <c r="H16" s="7">
        <v>8</v>
      </c>
      <c r="I16" s="7">
        <v>22</v>
      </c>
      <c r="J16" s="7">
        <v>3</v>
      </c>
      <c r="K16" s="7">
        <v>5</v>
      </c>
      <c r="L16" s="7">
        <f t="shared" si="0"/>
        <v>87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" customHeight="1" x14ac:dyDescent="0.3">
      <c r="A17" s="2"/>
      <c r="B17" s="2"/>
      <c r="C17" s="2"/>
      <c r="D17" s="11">
        <f>SUM(D13:D16)</f>
        <v>4221000</v>
      </c>
      <c r="E17" s="11">
        <f>SUM(E13:E16)</f>
        <v>1961000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" customHeight="1" x14ac:dyDescent="0.3">
      <c r="A18" s="2"/>
      <c r="B18" s="2"/>
      <c r="C18" s="2"/>
      <c r="D18" s="2"/>
      <c r="E18" s="1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2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2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2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2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2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2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2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2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2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2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2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2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2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2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2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2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2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2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2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2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2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2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2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2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2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2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2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2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2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2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2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2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2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2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2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2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2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2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2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2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2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2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2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2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2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2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2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2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2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2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2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2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2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2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2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2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2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2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2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2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2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2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2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2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2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2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2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2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2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2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2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2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2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2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2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2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2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2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2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2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2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2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2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2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2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2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2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2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2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2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2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2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2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2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2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2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2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2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2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2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2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2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2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2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2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2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2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2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2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2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2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2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2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2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2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2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2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2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2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2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2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2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2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2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2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2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2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2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2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2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2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2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2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2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2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2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2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2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2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2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2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2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2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2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2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2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2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2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2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2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2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2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2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2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2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2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2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2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2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2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2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2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2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2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2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2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2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2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2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2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2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2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2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2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2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2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2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2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2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2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2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2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2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2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2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2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2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2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2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2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2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2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2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2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2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2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2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2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2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2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2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2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2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2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2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2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2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2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2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2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2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2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2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2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2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2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2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2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2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2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2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2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2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2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2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2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2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2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2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2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2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2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2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2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2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2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2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2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2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2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2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2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2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2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2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2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2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2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2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2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2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2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2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2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2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2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2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2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2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2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2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2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2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2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2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2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2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2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2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2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2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2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2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2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2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2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2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2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2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2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2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2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2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2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2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2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2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2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2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2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2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2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2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2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2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2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2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2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2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2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2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2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2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2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2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2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2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2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2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2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2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2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2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2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2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2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2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2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2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2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2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2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2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2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2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2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2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2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2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2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2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2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2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2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2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2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2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2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2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2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2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2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2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2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2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2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2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2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2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2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2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2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2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2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2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2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2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2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2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2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2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2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2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2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2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2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2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2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2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2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2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2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2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2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2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2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2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2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2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2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2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2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2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2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2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2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2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2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2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2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2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2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2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2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2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2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2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2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2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2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2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2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2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2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2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2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2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2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2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2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2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2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2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2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2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2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2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2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2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2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2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2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2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2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2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2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2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2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2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2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2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2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2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2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2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2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2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2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2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2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2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2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2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2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2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2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2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2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2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2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2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2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2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2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2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2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2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2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2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2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2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2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2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2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2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2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2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2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2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2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2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2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2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2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2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2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2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2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2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2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2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2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2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2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2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2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2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2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2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2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2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2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2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2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2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2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2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2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2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2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2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2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2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2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2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2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2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2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2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2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2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2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2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2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2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2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2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2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2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2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2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2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2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2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2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2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2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2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2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2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2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2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2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2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2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2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2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2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2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2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2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2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2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2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2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2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2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2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2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2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2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2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2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2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2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2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2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2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2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2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2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2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2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2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2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2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2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2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2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2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2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2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2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2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2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2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2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2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2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2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2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2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2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2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2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2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2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2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2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2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2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2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2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2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2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2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2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2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2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2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2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2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2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2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2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2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2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2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2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2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2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2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2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2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2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2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2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2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2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2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2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2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2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2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2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2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2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2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2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2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2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2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2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2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2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2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2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2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2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2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2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2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2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2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2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2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2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2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2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2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2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2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2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2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2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2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2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2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2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2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2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2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2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2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2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2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2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2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2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2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2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2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2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2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2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2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2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2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2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2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2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2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2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2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2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2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2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2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2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2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2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2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2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2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2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2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2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2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2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2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2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2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2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2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2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2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2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2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2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2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2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2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2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2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2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2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12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12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12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12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12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12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12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12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12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12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12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12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12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12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12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12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12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12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12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12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12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12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12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12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12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12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12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12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12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12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12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12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12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12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12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12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12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12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12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12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12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12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12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12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12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12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12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12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12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12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12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12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12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12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12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12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12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12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12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12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12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12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12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12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12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12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12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12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12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12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12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12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12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12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12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12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12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12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12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12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12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12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12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12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12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12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12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12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12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12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12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12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12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12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12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12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12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12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12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12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12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12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12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12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12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12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12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12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12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12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12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12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12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12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12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12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12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12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12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12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2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12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12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12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12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12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</sheetData>
  <mergeCells count="13">
    <mergeCell ref="A10:A12"/>
    <mergeCell ref="B10:B12"/>
    <mergeCell ref="C10:C12"/>
    <mergeCell ref="D10:D12"/>
    <mergeCell ref="E10:E12"/>
    <mergeCell ref="L10:L11"/>
    <mergeCell ref="D8:L8"/>
    <mergeCell ref="F10:F11"/>
    <mergeCell ref="G10:G11"/>
    <mergeCell ref="H10:H11"/>
    <mergeCell ref="I10:I11"/>
    <mergeCell ref="J10:J11"/>
    <mergeCell ref="K10:K11"/>
  </mergeCells>
  <dataValidations count="5">
    <dataValidation type="decimal" operator="lessThanOrEqual" allowBlank="1" showInputMessage="1" showErrorMessage="1" prompt="max. 15" sqref="G13:G16" xr:uid="{7A92AEA4-D9E7-4092-80A7-D44A5ED635C5}">
      <formula1>15</formula1>
    </dataValidation>
    <dataValidation type="decimal" operator="lessThanOrEqual" allowBlank="1" showInputMessage="1" showErrorMessage="1" prompt="max. 5" sqref="J13:K16" xr:uid="{FF2FC94D-5940-477F-84CC-E1F5B0F4193B}">
      <formula1>5</formula1>
    </dataValidation>
    <dataValidation type="decimal" operator="lessThanOrEqual" allowBlank="1" showInputMessage="1" showErrorMessage="1" prompt="max. 25" sqref="I13:I16" xr:uid="{926BCD9B-25B1-436C-B8DF-EEA7D693665A}">
      <formula1>25</formula1>
    </dataValidation>
    <dataValidation type="decimal" operator="lessThanOrEqual" allowBlank="1" showInputMessage="1" showErrorMessage="1" prompt="max. 40" sqref="F13:F16" xr:uid="{C2331EE6-2314-4B94-8FDF-10ABCEEFA698}">
      <formula1>40</formula1>
    </dataValidation>
    <dataValidation type="decimal" operator="lessThanOrEqual" allowBlank="1" showInputMessage="1" showErrorMessage="1" prompt="max. 10" sqref="H13:H16" xr:uid="{F1CAE1AE-0549-4AA1-B7AF-E53EB53CA7D8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106C3-4642-4891-832A-343B6A0069EE}">
  <dimension ref="A1:AE967"/>
  <sheetViews>
    <sheetView workbookViewId="0"/>
  </sheetViews>
  <sheetFormatPr defaultColWidth="14.44140625" defaultRowHeight="14.4" x14ac:dyDescent="0.3"/>
  <cols>
    <col min="1" max="1" width="11.6640625" customWidth="1"/>
    <col min="2" max="2" width="30" customWidth="1"/>
    <col min="3" max="3" width="43.6640625" customWidth="1"/>
    <col min="4" max="4" width="15.5546875" customWidth="1"/>
    <col min="5" max="5" width="15" customWidth="1"/>
    <col min="6" max="6" width="9.6640625" customWidth="1"/>
    <col min="7" max="12" width="9.33203125" customWidth="1"/>
    <col min="13" max="31" width="9.109375" customWidth="1"/>
  </cols>
  <sheetData>
    <row r="1" spans="1:31" ht="38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2" customHeight="1" x14ac:dyDescent="0.3">
      <c r="A2" s="3" t="s">
        <v>1</v>
      </c>
      <c r="B2" s="2"/>
      <c r="C2" s="2"/>
      <c r="D2" s="3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2" customHeight="1" x14ac:dyDescent="0.3">
      <c r="A3" s="3" t="s">
        <v>3</v>
      </c>
      <c r="B3" s="2"/>
      <c r="C3" s="2"/>
      <c r="D3" s="2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" customHeight="1" x14ac:dyDescent="0.3">
      <c r="A4" s="3" t="s">
        <v>5</v>
      </c>
      <c r="B4" s="2"/>
      <c r="C4" s="2"/>
      <c r="D4" s="2" t="s">
        <v>6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" customHeight="1" x14ac:dyDescent="0.3">
      <c r="A5" s="3" t="s">
        <v>7</v>
      </c>
      <c r="B5" s="2"/>
      <c r="C5" s="2"/>
      <c r="D5" s="2" t="s">
        <v>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2" customHeight="1" x14ac:dyDescent="0.3">
      <c r="A6" s="2" t="s">
        <v>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" customHeight="1" x14ac:dyDescent="0.3">
      <c r="A7" s="3" t="s">
        <v>10</v>
      </c>
      <c r="B7" s="2"/>
      <c r="C7" s="2"/>
      <c r="D7" s="3" t="s">
        <v>11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6.25" customHeight="1" x14ac:dyDescent="0.3">
      <c r="A8" s="2"/>
      <c r="B8" s="2"/>
      <c r="C8" s="2"/>
      <c r="D8" s="29" t="s">
        <v>12</v>
      </c>
      <c r="E8" s="29"/>
      <c r="F8" s="29"/>
      <c r="G8" s="29"/>
      <c r="H8" s="29"/>
      <c r="I8" s="29"/>
      <c r="J8" s="29"/>
      <c r="K8" s="29"/>
      <c r="L8" s="29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6.25" customHeight="1" x14ac:dyDescent="0.3">
      <c r="A10" s="25" t="s">
        <v>13</v>
      </c>
      <c r="B10" s="25" t="s">
        <v>14</v>
      </c>
      <c r="C10" s="25" t="s">
        <v>15</v>
      </c>
      <c r="D10" s="25" t="s">
        <v>16</v>
      </c>
      <c r="E10" s="28" t="s">
        <v>17</v>
      </c>
      <c r="F10" s="25" t="s">
        <v>18</v>
      </c>
      <c r="G10" s="25" t="s">
        <v>19</v>
      </c>
      <c r="H10" s="25" t="s">
        <v>20</v>
      </c>
      <c r="I10" s="25" t="s">
        <v>21</v>
      </c>
      <c r="J10" s="25" t="s">
        <v>22</v>
      </c>
      <c r="K10" s="25" t="s">
        <v>23</v>
      </c>
      <c r="L10" s="25" t="s">
        <v>24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59.25" customHeight="1" x14ac:dyDescent="0.3">
      <c r="A11" s="27"/>
      <c r="B11" s="27"/>
      <c r="C11" s="27"/>
      <c r="D11" s="27"/>
      <c r="E11" s="27"/>
      <c r="F11" s="26"/>
      <c r="G11" s="26"/>
      <c r="H11" s="26"/>
      <c r="I11" s="26"/>
      <c r="J11" s="26"/>
      <c r="K11" s="26"/>
      <c r="L11" s="2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28.5" customHeight="1" x14ac:dyDescent="0.3">
      <c r="A12" s="26"/>
      <c r="B12" s="26"/>
      <c r="C12" s="26"/>
      <c r="D12" s="26"/>
      <c r="E12" s="26"/>
      <c r="F12" s="4" t="s">
        <v>34</v>
      </c>
      <c r="G12" s="4" t="s">
        <v>35</v>
      </c>
      <c r="H12" s="4" t="s">
        <v>36</v>
      </c>
      <c r="I12" s="4" t="s">
        <v>37</v>
      </c>
      <c r="J12" s="4" t="s">
        <v>38</v>
      </c>
      <c r="K12" s="4" t="s">
        <v>38</v>
      </c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" customHeight="1" x14ac:dyDescent="0.3">
      <c r="A13" s="9" t="s">
        <v>53</v>
      </c>
      <c r="B13" s="10" t="s">
        <v>39</v>
      </c>
      <c r="C13" s="10" t="s">
        <v>40</v>
      </c>
      <c r="D13" s="6">
        <v>892000</v>
      </c>
      <c r="E13" s="6">
        <v>515000</v>
      </c>
      <c r="F13" s="7">
        <v>34</v>
      </c>
      <c r="G13" s="7">
        <v>12</v>
      </c>
      <c r="H13" s="7">
        <v>9</v>
      </c>
      <c r="I13" s="7">
        <v>18</v>
      </c>
      <c r="J13" s="7">
        <v>5</v>
      </c>
      <c r="K13" s="7">
        <v>4</v>
      </c>
      <c r="L13" s="7">
        <f>SUM(F13:K13)</f>
        <v>82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" customHeight="1" x14ac:dyDescent="0.3">
      <c r="A14" s="9" t="s">
        <v>55</v>
      </c>
      <c r="B14" s="10" t="s">
        <v>41</v>
      </c>
      <c r="C14" s="10" t="s">
        <v>42</v>
      </c>
      <c r="D14" s="6">
        <v>1343000</v>
      </c>
      <c r="E14" s="6">
        <v>400000</v>
      </c>
      <c r="F14" s="7">
        <v>32</v>
      </c>
      <c r="G14" s="7">
        <v>12</v>
      </c>
      <c r="H14" s="7">
        <v>9</v>
      </c>
      <c r="I14" s="7">
        <v>14</v>
      </c>
      <c r="J14" s="7">
        <v>0</v>
      </c>
      <c r="K14" s="7">
        <v>3</v>
      </c>
      <c r="L14" s="7">
        <f t="shared" ref="L14:L16" si="0">SUM(F14:K14)</f>
        <v>70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" customHeight="1" x14ac:dyDescent="0.3">
      <c r="A15" s="9" t="s">
        <v>54</v>
      </c>
      <c r="B15" s="10" t="s">
        <v>43</v>
      </c>
      <c r="C15" s="10" t="s">
        <v>44</v>
      </c>
      <c r="D15" s="6">
        <v>911000</v>
      </c>
      <c r="E15" s="6">
        <v>596000</v>
      </c>
      <c r="F15" s="7">
        <v>36</v>
      </c>
      <c r="G15" s="7">
        <v>14</v>
      </c>
      <c r="H15" s="7">
        <v>9</v>
      </c>
      <c r="I15" s="7">
        <v>20</v>
      </c>
      <c r="J15" s="7">
        <v>0</v>
      </c>
      <c r="K15" s="7">
        <v>4</v>
      </c>
      <c r="L15" s="7">
        <f t="shared" si="0"/>
        <v>83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" customHeight="1" x14ac:dyDescent="0.3">
      <c r="A16" s="9" t="s">
        <v>52</v>
      </c>
      <c r="B16" s="10" t="s">
        <v>45</v>
      </c>
      <c r="C16" s="10" t="s">
        <v>46</v>
      </c>
      <c r="D16" s="6">
        <v>1075000</v>
      </c>
      <c r="E16" s="6">
        <v>450000</v>
      </c>
      <c r="F16" s="7">
        <v>37</v>
      </c>
      <c r="G16" s="7">
        <v>13</v>
      </c>
      <c r="H16" s="7">
        <v>8</v>
      </c>
      <c r="I16" s="7">
        <v>23</v>
      </c>
      <c r="J16" s="7">
        <v>3</v>
      </c>
      <c r="K16" s="7">
        <v>5</v>
      </c>
      <c r="L16" s="7">
        <f t="shared" si="0"/>
        <v>89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" customHeight="1" x14ac:dyDescent="0.3">
      <c r="A17" s="2"/>
      <c r="B17" s="2"/>
      <c r="C17" s="2"/>
      <c r="D17" s="11">
        <f>SUM(D13:D16)</f>
        <v>4221000</v>
      </c>
      <c r="E17" s="11">
        <f>SUM(E13:E16)</f>
        <v>1961000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" customHeight="1" x14ac:dyDescent="0.3">
      <c r="A18" s="2"/>
      <c r="B18" s="2"/>
      <c r="C18" s="2"/>
      <c r="D18" s="2"/>
      <c r="E18" s="1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2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2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2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2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2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2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2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2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2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2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2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2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2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2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2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2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2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2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2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2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2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2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2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2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2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2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2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2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2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2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2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2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2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2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2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2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2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2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2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2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2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2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2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2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2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2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2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2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2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2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2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2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2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2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2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2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2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2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2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2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2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2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2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2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2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2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2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2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2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2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2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2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2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2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2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2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2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2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2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2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2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2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2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2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2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2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2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2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2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2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2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2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2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2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2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2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2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2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2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2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2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2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2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2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2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2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2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2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2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2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2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2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2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2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2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2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2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2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2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2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2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2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2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2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2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2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2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2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2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2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2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2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2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2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2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2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2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2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2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2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2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2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2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2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2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2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2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2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2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2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2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2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2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2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2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2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2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2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2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2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2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2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2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2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2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2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2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2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2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2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2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2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2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2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2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2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2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2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2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2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2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2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2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2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2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2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2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2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2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2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2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2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2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2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2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2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2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2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2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2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2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2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2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2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2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2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2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2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2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2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2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2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2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2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2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2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2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2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2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2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2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2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2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2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2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2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2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2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2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2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2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2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2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2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2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2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2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2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2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2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2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2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2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2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2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2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2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2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2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2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2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2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2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2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2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2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2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2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2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2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2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2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2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2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2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2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2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2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2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2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2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2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2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2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2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2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2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2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2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2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2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2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2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2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2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2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2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2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2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2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2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2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2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2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2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2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2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2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2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2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2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2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2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2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2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2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2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2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2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2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2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2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2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2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2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2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2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2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2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2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2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2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2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2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2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2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2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2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2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2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2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2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2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2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2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2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2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2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2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2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2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2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2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2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2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2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2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2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2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2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2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2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2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2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2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2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2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2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2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2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2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2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2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2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2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2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2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2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2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2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2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2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2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2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2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2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2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2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2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2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2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2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2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2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2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2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2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2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2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2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2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2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2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2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2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2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2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2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2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2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2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2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2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2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2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2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2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2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2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2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2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2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2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2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2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2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2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2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2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2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2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2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2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2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2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2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2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2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2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2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2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2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2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2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2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2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2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2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2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2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2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2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2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2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2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2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2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2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2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2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2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2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2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2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2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2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2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2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2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2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2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2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2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2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2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2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2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2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2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2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2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2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2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2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2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2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2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2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2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2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2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2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2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2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2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2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2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2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2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2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2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2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2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2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2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2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2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2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2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2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2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2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2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2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2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2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2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2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2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2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2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2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2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2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2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2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2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2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2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2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2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2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2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2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2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2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2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2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2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2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2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2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2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2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2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2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2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2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2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2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2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2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2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2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2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2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2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2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2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2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2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2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2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2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2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2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2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2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2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2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2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2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2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2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2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2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2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2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2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2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2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2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2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2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2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2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2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2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2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2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2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2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2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2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2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2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2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2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2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2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2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2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2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2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2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2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2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2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2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2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2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2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2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2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2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2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2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2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2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2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2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2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2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2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2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2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2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2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2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2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2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2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2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2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2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2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2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2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2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2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2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2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2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2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2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2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2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2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2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2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2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2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2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2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2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2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2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2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2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2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2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2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2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2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2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2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2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2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2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2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2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2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2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2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2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2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2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2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2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2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2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2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2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2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2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2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2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2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2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2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2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2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2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2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2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2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2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2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2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2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2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2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2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2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2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2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2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2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2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2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2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2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2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2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2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2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2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2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2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2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2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2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2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2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2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2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12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12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12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12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12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12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12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12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12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12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12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12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12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12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12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12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12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12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12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12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12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12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12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12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12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12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12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12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12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12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12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12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12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12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12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12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12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12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12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12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12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12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12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12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12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12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12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12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12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12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12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12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12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12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12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12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12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12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12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12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12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12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12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12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12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12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12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12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12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12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12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12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12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12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12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12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12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12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12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12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12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12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12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12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12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12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12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12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12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12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12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12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12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12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12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12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12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12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12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12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12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12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12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12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12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12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12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12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12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12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12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12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12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12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12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12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12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12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12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12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2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12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12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12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12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12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</sheetData>
  <mergeCells count="13">
    <mergeCell ref="A10:A12"/>
    <mergeCell ref="B10:B12"/>
    <mergeCell ref="C10:C12"/>
    <mergeCell ref="D10:D12"/>
    <mergeCell ref="E10:E12"/>
    <mergeCell ref="L10:L11"/>
    <mergeCell ref="D8:L8"/>
    <mergeCell ref="F10:F11"/>
    <mergeCell ref="G10:G11"/>
    <mergeCell ref="H10:H11"/>
    <mergeCell ref="I10:I11"/>
    <mergeCell ref="J10:J11"/>
    <mergeCell ref="K10:K11"/>
  </mergeCells>
  <dataValidations count="5">
    <dataValidation type="decimal" operator="lessThanOrEqual" allowBlank="1" showInputMessage="1" showErrorMessage="1" prompt="max. 15" sqref="G13:G16" xr:uid="{571F9489-AE87-4DB5-9BA4-924467DB0CEB}">
      <formula1>15</formula1>
    </dataValidation>
    <dataValidation type="decimal" operator="lessThanOrEqual" allowBlank="1" showInputMessage="1" showErrorMessage="1" prompt="max. 5" sqref="J13:K16" xr:uid="{164F3C9B-1637-4EA4-ABD9-6FA6C1DF962B}">
      <formula1>5</formula1>
    </dataValidation>
    <dataValidation type="decimal" operator="lessThanOrEqual" allowBlank="1" showInputMessage="1" showErrorMessage="1" prompt="max. 25" sqref="I13:I16" xr:uid="{D1220278-4079-4C85-AABA-89C8A31E2BFF}">
      <formula1>25</formula1>
    </dataValidation>
    <dataValidation type="decimal" operator="lessThanOrEqual" allowBlank="1" showInputMessage="1" showErrorMessage="1" prompt="max. 40" sqref="F13:F16" xr:uid="{97BB1609-D270-4945-9F86-B778E7D70CCB}">
      <formula1>40</formula1>
    </dataValidation>
    <dataValidation type="decimal" operator="lessThanOrEqual" allowBlank="1" showInputMessage="1" showErrorMessage="1" prompt="max. 10" sqref="H13:H16" xr:uid="{A6037455-0F46-4513-AC86-B0ED34A42FD3}">
      <formula1>10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C77CA-BEE7-49C6-9D80-D122926C5F36}">
  <dimension ref="A1:AE967"/>
  <sheetViews>
    <sheetView workbookViewId="0"/>
  </sheetViews>
  <sheetFormatPr defaultColWidth="14.44140625" defaultRowHeight="14.4" x14ac:dyDescent="0.3"/>
  <cols>
    <col min="1" max="1" width="11.6640625" customWidth="1"/>
    <col min="2" max="2" width="30" customWidth="1"/>
    <col min="3" max="3" width="43.6640625" customWidth="1"/>
    <col min="4" max="4" width="15.5546875" customWidth="1"/>
    <col min="5" max="5" width="15" customWidth="1"/>
    <col min="6" max="6" width="9.6640625" customWidth="1"/>
    <col min="7" max="12" width="9.33203125" customWidth="1"/>
    <col min="13" max="31" width="9.109375" customWidth="1"/>
  </cols>
  <sheetData>
    <row r="1" spans="1:31" ht="38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2" customHeight="1" x14ac:dyDescent="0.3">
      <c r="A2" s="3" t="s">
        <v>1</v>
      </c>
      <c r="B2" s="2"/>
      <c r="C2" s="2"/>
      <c r="D2" s="3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2" customHeight="1" x14ac:dyDescent="0.3">
      <c r="A3" s="3" t="s">
        <v>3</v>
      </c>
      <c r="B3" s="2"/>
      <c r="C3" s="2"/>
      <c r="D3" s="2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" customHeight="1" x14ac:dyDescent="0.3">
      <c r="A4" s="3" t="s">
        <v>5</v>
      </c>
      <c r="B4" s="2"/>
      <c r="C4" s="2"/>
      <c r="D4" s="2" t="s">
        <v>6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" customHeight="1" x14ac:dyDescent="0.3">
      <c r="A5" s="3" t="s">
        <v>7</v>
      </c>
      <c r="B5" s="2"/>
      <c r="C5" s="2"/>
      <c r="D5" s="2" t="s">
        <v>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2" customHeight="1" x14ac:dyDescent="0.3">
      <c r="A6" s="2" t="s">
        <v>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" customHeight="1" x14ac:dyDescent="0.3">
      <c r="A7" s="3" t="s">
        <v>10</v>
      </c>
      <c r="B7" s="2"/>
      <c r="C7" s="2"/>
      <c r="D7" s="3" t="s">
        <v>11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6.25" customHeight="1" x14ac:dyDescent="0.3">
      <c r="A8" s="2"/>
      <c r="B8" s="2"/>
      <c r="C8" s="2"/>
      <c r="D8" s="29" t="s">
        <v>12</v>
      </c>
      <c r="E8" s="29"/>
      <c r="F8" s="29"/>
      <c r="G8" s="29"/>
      <c r="H8" s="29"/>
      <c r="I8" s="29"/>
      <c r="J8" s="29"/>
      <c r="K8" s="29"/>
      <c r="L8" s="29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6.25" customHeight="1" x14ac:dyDescent="0.3">
      <c r="A10" s="25" t="s">
        <v>13</v>
      </c>
      <c r="B10" s="25" t="s">
        <v>14</v>
      </c>
      <c r="C10" s="25" t="s">
        <v>15</v>
      </c>
      <c r="D10" s="25" t="s">
        <v>16</v>
      </c>
      <c r="E10" s="28" t="s">
        <v>17</v>
      </c>
      <c r="F10" s="25" t="s">
        <v>18</v>
      </c>
      <c r="G10" s="25" t="s">
        <v>19</v>
      </c>
      <c r="H10" s="25" t="s">
        <v>20</v>
      </c>
      <c r="I10" s="25" t="s">
        <v>21</v>
      </c>
      <c r="J10" s="25" t="s">
        <v>22</v>
      </c>
      <c r="K10" s="25" t="s">
        <v>23</v>
      </c>
      <c r="L10" s="25" t="s">
        <v>24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59.25" customHeight="1" x14ac:dyDescent="0.3">
      <c r="A11" s="27"/>
      <c r="B11" s="27"/>
      <c r="C11" s="27"/>
      <c r="D11" s="27"/>
      <c r="E11" s="27"/>
      <c r="F11" s="26"/>
      <c r="G11" s="26"/>
      <c r="H11" s="26"/>
      <c r="I11" s="26"/>
      <c r="J11" s="26"/>
      <c r="K11" s="26"/>
      <c r="L11" s="2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28.5" customHeight="1" x14ac:dyDescent="0.3">
      <c r="A12" s="26"/>
      <c r="B12" s="26"/>
      <c r="C12" s="26"/>
      <c r="D12" s="26"/>
      <c r="E12" s="26"/>
      <c r="F12" s="4" t="s">
        <v>34</v>
      </c>
      <c r="G12" s="4" t="s">
        <v>35</v>
      </c>
      <c r="H12" s="4" t="s">
        <v>36</v>
      </c>
      <c r="I12" s="4" t="s">
        <v>37</v>
      </c>
      <c r="J12" s="4" t="s">
        <v>38</v>
      </c>
      <c r="K12" s="4" t="s">
        <v>38</v>
      </c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" customHeight="1" x14ac:dyDescent="0.3">
      <c r="A13" s="9" t="s">
        <v>53</v>
      </c>
      <c r="B13" s="10" t="s">
        <v>39</v>
      </c>
      <c r="C13" s="10" t="s">
        <v>40</v>
      </c>
      <c r="D13" s="6">
        <v>892000</v>
      </c>
      <c r="E13" s="6">
        <v>515000</v>
      </c>
      <c r="F13" s="7">
        <v>33</v>
      </c>
      <c r="G13" s="7">
        <v>12</v>
      </c>
      <c r="H13" s="7">
        <v>8</v>
      </c>
      <c r="I13" s="7">
        <v>20</v>
      </c>
      <c r="J13" s="7">
        <v>5</v>
      </c>
      <c r="K13" s="7">
        <v>4</v>
      </c>
      <c r="L13" s="7">
        <f>SUM(F13:K13)</f>
        <v>82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" customHeight="1" x14ac:dyDescent="0.3">
      <c r="A14" s="9" t="s">
        <v>55</v>
      </c>
      <c r="B14" s="10" t="s">
        <v>41</v>
      </c>
      <c r="C14" s="10" t="s">
        <v>42</v>
      </c>
      <c r="D14" s="6">
        <v>1343000</v>
      </c>
      <c r="E14" s="6">
        <v>400000</v>
      </c>
      <c r="F14" s="7">
        <v>32</v>
      </c>
      <c r="G14" s="7">
        <v>12</v>
      </c>
      <c r="H14" s="7">
        <v>8</v>
      </c>
      <c r="I14" s="7">
        <v>14</v>
      </c>
      <c r="J14" s="7">
        <v>0</v>
      </c>
      <c r="K14" s="7">
        <v>4</v>
      </c>
      <c r="L14" s="7">
        <f t="shared" ref="L14:L16" si="0">SUM(F14:K14)</f>
        <v>70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" customHeight="1" x14ac:dyDescent="0.3">
      <c r="A15" s="9" t="s">
        <v>54</v>
      </c>
      <c r="B15" s="10" t="s">
        <v>43</v>
      </c>
      <c r="C15" s="10" t="s">
        <v>44</v>
      </c>
      <c r="D15" s="6">
        <v>911000</v>
      </c>
      <c r="E15" s="6">
        <v>596000</v>
      </c>
      <c r="F15" s="7">
        <v>33</v>
      </c>
      <c r="G15" s="7">
        <v>11</v>
      </c>
      <c r="H15" s="7">
        <v>8</v>
      </c>
      <c r="I15" s="7">
        <v>18</v>
      </c>
      <c r="J15" s="7">
        <v>0</v>
      </c>
      <c r="K15" s="7">
        <v>4</v>
      </c>
      <c r="L15" s="7">
        <f t="shared" si="0"/>
        <v>74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" customHeight="1" x14ac:dyDescent="0.3">
      <c r="A16" s="9" t="s">
        <v>52</v>
      </c>
      <c r="B16" s="10" t="s">
        <v>45</v>
      </c>
      <c r="C16" s="10" t="s">
        <v>46</v>
      </c>
      <c r="D16" s="6">
        <v>1075000</v>
      </c>
      <c r="E16" s="6">
        <v>450000</v>
      </c>
      <c r="F16" s="7">
        <v>36</v>
      </c>
      <c r="G16" s="7">
        <v>13</v>
      </c>
      <c r="H16" s="7">
        <v>9</v>
      </c>
      <c r="I16" s="7">
        <v>21</v>
      </c>
      <c r="J16" s="7">
        <v>3</v>
      </c>
      <c r="K16" s="7">
        <v>5</v>
      </c>
      <c r="L16" s="7">
        <f t="shared" si="0"/>
        <v>87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" customHeight="1" x14ac:dyDescent="0.3">
      <c r="A17" s="2"/>
      <c r="B17" s="2"/>
      <c r="C17" s="2"/>
      <c r="D17" s="11">
        <f>SUM(D13:D16)</f>
        <v>4221000</v>
      </c>
      <c r="E17" s="11">
        <f>SUM(E13:E16)</f>
        <v>1961000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" customHeight="1" x14ac:dyDescent="0.3">
      <c r="A18" s="2"/>
      <c r="B18" s="2"/>
      <c r="C18" s="2"/>
      <c r="D18" s="2"/>
      <c r="E18" s="1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2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2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2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2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2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2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2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2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2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2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2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2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2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2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2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2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2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2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2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2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2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2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2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2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2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2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2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2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2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2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2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2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2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2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2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2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2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2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2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2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2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2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2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2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2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2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2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2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2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2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2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2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2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2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2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2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2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2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2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2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2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2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2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2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2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2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2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2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2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2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2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2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2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2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2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2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2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2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2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2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2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2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2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2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2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2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2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2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2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2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2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2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2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2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2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2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2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2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2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2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2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2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2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2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2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2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2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2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2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2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2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2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2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2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2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2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2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2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2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2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2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2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2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2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2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2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2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2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2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2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2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2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2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2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2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2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2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2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2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2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2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2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2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2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2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2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2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2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2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2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2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2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2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2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2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2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2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2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2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2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2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2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2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2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2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2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2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2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2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2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2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2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2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2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2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2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2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2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2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2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2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2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2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2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2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2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2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2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2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2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2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2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2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2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2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2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2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2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2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2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2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2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2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2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2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2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2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2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2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2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2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2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2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2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2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2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2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2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2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2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2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2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2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2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2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2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2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2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2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2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2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2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2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2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2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2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2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2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2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2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2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2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2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2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2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2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2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2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2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2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2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2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2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2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2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2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2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2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2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2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2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2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2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2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2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2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2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2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2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2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2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2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2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2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2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2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2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2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2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2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2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2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2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2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2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2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2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2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2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2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2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2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2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2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2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2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2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2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2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2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2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2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2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2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2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2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2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2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2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2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2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2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2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2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2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2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2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2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2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2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2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2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2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2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2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2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2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2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2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2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2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2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2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2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2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2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2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2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2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2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2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2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2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2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2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2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2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2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2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2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2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2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2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2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2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2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2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2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2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2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2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2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2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2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2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2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2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2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2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2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2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2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2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2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2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2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2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2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2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2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2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2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2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2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2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2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2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2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2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2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2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2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2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2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2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2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2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2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2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2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2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2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2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2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2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2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2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2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2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2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2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2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2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2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2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2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2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2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2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2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2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2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2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2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2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2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2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2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2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2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2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2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2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2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2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2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2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2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2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2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2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2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2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2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2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2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2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2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2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2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2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2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2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2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2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2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2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2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2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2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2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2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2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2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2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2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2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2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2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2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2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2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2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2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2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2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2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2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2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2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2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2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2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2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2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2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2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2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2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2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2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2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2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2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2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2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2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2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2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2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2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2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2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2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2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2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2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2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2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2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2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2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2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2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2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2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2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2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2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2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2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2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2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2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2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2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2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2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2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2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2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2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2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2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2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2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2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2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2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2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2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2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2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2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2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2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2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2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2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2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2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2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2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2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2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2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2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2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2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2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2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2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2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2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2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2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2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2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2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2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2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2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2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2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2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2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2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2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2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2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2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2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2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2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2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2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2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2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2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2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2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2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2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2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2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2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2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2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2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2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2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2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2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2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2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2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2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2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2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2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2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2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2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2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2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2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2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2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2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2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2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2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2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2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2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2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2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2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2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2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2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2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2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2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2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2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2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2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2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2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2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2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2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2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2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2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2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2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2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2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2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2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2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2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2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2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2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2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2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2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2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2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2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2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2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2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2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2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2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2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2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2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2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2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2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2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2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2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2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2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2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2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2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2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2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2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2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2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2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2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2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2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2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2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2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2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2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2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2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2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2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2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2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2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2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2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2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2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2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2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2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2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2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2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2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2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12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12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12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12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12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12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12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12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12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12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12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12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12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12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12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12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12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12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12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12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12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12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12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12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12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12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12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12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12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12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12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12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12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12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12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12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12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12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12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12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12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12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12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12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12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12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12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12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12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12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12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12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12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12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12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12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12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12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12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12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12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12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12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12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12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12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12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12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12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12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12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12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12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12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12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12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12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12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12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12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12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12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12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12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12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12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12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12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12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12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12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12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12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12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12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12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12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12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12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12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12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12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12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12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12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12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12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12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12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12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12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12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12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12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12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12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12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12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12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12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2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12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12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12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12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12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</sheetData>
  <mergeCells count="13">
    <mergeCell ref="A10:A12"/>
    <mergeCell ref="B10:B12"/>
    <mergeCell ref="C10:C12"/>
    <mergeCell ref="D10:D12"/>
    <mergeCell ref="E10:E12"/>
    <mergeCell ref="L10:L11"/>
    <mergeCell ref="D8:L8"/>
    <mergeCell ref="F10:F11"/>
    <mergeCell ref="G10:G11"/>
    <mergeCell ref="H10:H11"/>
    <mergeCell ref="I10:I11"/>
    <mergeCell ref="J10:J11"/>
    <mergeCell ref="K10:K11"/>
  </mergeCells>
  <dataValidations count="5">
    <dataValidation type="decimal" operator="lessThanOrEqual" allowBlank="1" showInputMessage="1" showErrorMessage="1" prompt="max. 15" sqref="G13:G16" xr:uid="{0DBE63A7-A56F-41EB-B60B-E5C71CCB97E4}">
      <formula1>15</formula1>
    </dataValidation>
    <dataValidation type="decimal" operator="lessThanOrEqual" allowBlank="1" showInputMessage="1" showErrorMessage="1" prompt="max. 5" sqref="J13:K16" xr:uid="{1EF08645-C8DA-407B-90F8-3CE5AB683960}">
      <formula1>5</formula1>
    </dataValidation>
    <dataValidation type="decimal" operator="lessThanOrEqual" allowBlank="1" showInputMessage="1" showErrorMessage="1" prompt="max. 25" sqref="I13:I16" xr:uid="{A6BA5970-045B-4B39-9DE8-C2CB31E9BE40}">
      <formula1>25</formula1>
    </dataValidation>
    <dataValidation type="decimal" operator="lessThanOrEqual" allowBlank="1" showInputMessage="1" showErrorMessage="1" prompt="max. 40" sqref="F13:F16" xr:uid="{744978E6-24B4-4830-8661-CBAF6F1BE7DA}">
      <formula1>40</formula1>
    </dataValidation>
    <dataValidation type="decimal" operator="lessThanOrEqual" allowBlank="1" showInputMessage="1" showErrorMessage="1" prompt="max. 10" sqref="H13:H16" xr:uid="{CD13B5A6-C25B-4122-8CB5-13D765484509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experiment</vt:lpstr>
      <vt:lpstr>ČK</vt:lpstr>
      <vt:lpstr>HB</vt:lpstr>
      <vt:lpstr>JK</vt:lpstr>
      <vt:lpstr>LD</vt:lpstr>
      <vt:lpstr>LC</vt:lpstr>
      <vt:lpstr>MŠ</vt:lpstr>
      <vt:lpstr>NS</vt:lpstr>
      <vt:lpstr>OZ</vt:lpstr>
      <vt:lpstr>TCD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dcterms:created xsi:type="dcterms:W3CDTF">2013-12-06T22:03:05Z</dcterms:created>
  <dcterms:modified xsi:type="dcterms:W3CDTF">2022-11-09T08:17:30Z</dcterms:modified>
</cp:coreProperties>
</file>